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54" i="1" l="1"/>
  <c r="C152" i="1"/>
  <c r="C126" i="1"/>
  <c r="C9" i="1"/>
  <c r="C8" i="1"/>
  <c r="C10" i="1" l="1"/>
</calcChain>
</file>

<file path=xl/sharedStrings.xml><?xml version="1.0" encoding="utf-8"?>
<sst xmlns="http://schemas.openxmlformats.org/spreadsheetml/2006/main" count="309" uniqueCount="233">
  <si>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</si>
  <si>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</si>
  <si>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</si>
  <si>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</si>
  <si>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</si>
  <si>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</si>
  <si>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</si>
  <si>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</si>
  <si>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</si>
  <si>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</si>
  <si>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</si>
  <si>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</si>
  <si>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</si>
  <si>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</si>
  <si>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</si>
  <si>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Vodafone</t>
  </si>
  <si>
    <t>PFA Sandor Nicolae</t>
  </si>
  <si>
    <t>Paza si Protectie</t>
  </si>
  <si>
    <t>BIN Popa Carmen</t>
  </si>
  <si>
    <t>Inform Media</t>
  </si>
  <si>
    <t>Parcuri Industriale</t>
  </si>
  <si>
    <t>RCS_RDS</t>
  </si>
  <si>
    <t>Apa de masa</t>
  </si>
  <si>
    <t>Anvelo Center</t>
  </si>
  <si>
    <t>Revizie tehnica auto</t>
  </si>
  <si>
    <t>Subito</t>
  </si>
  <si>
    <t>APSAP</t>
  </si>
  <si>
    <t>Indeco Soft</t>
  </si>
  <si>
    <t>Miraclin Servicii</t>
  </si>
  <si>
    <t>Rer Vest</t>
  </si>
  <si>
    <t>Elfie Media</t>
  </si>
  <si>
    <t>Maianda Eval</t>
  </si>
  <si>
    <t>Sammills Distribution</t>
  </si>
  <si>
    <t>Autogrand Oradea</t>
  </si>
  <si>
    <t>Curaxim</t>
  </si>
  <si>
    <t>Signal Network</t>
  </si>
  <si>
    <t>Parohia Greco Catolica</t>
  </si>
  <si>
    <t>Wolters Kluwer</t>
  </si>
  <si>
    <t>Refacturare apa canal</t>
  </si>
  <si>
    <t>SMS parteneri</t>
  </si>
  <si>
    <t>Onorariu notarial</t>
  </si>
  <si>
    <t>Serv.mentenanta site web</t>
  </si>
  <si>
    <t>Societatea Termoficare</t>
  </si>
  <si>
    <t>Energie termica / Mai 20</t>
  </si>
  <si>
    <t>Energie termica / Apr.-Mai.20 Bibl.</t>
  </si>
  <si>
    <t>Tarif curs perfectionare online Tatar R. / 09.07.2020</t>
  </si>
  <si>
    <t>Tarif curs perfectionare online Butiri L. / 15.07.2020</t>
  </si>
  <si>
    <t>Jaguar</t>
  </si>
  <si>
    <t>Reparatie curenta usa intrare CNIPT</t>
  </si>
  <si>
    <t>Foc Consult</t>
  </si>
  <si>
    <t>Serv. Consultanta PSI Iun.2020</t>
  </si>
  <si>
    <t>MD Retail</t>
  </si>
  <si>
    <t>Livrare montaj mobilier</t>
  </si>
  <si>
    <t>ANCPI Bihor</t>
  </si>
  <si>
    <t>Servicii OCPI</t>
  </si>
  <si>
    <t>Apa Canal Nord Vest</t>
  </si>
  <si>
    <t>Tarif bransament Centru Inf.Sacueni</t>
  </si>
  <si>
    <t>Serv. Paza/Iun.2020</t>
  </si>
  <si>
    <t>Refacturare energie termica</t>
  </si>
  <si>
    <t>Indigo Copy Center</t>
  </si>
  <si>
    <t>Panouri protectie</t>
  </si>
  <si>
    <t>Serv. Paza statii sortare deseuri /Iun.2020</t>
  </si>
  <si>
    <t>Abonam.iDrept/Iun. 2020</t>
  </si>
  <si>
    <t>Energie termica / Iun. 20</t>
  </si>
  <si>
    <t>Compania De Apa</t>
  </si>
  <si>
    <t>Chelt.apa canal Mai-Iun.2020</t>
  </si>
  <si>
    <t>Transp.deseu menajer chirie pubela Iun.2020</t>
  </si>
  <si>
    <t>Verificare stingatoare</t>
  </si>
  <si>
    <t>Spalatorie Vulcanizare la John</t>
  </si>
  <si>
    <t>Spalat auto /Iun.2020</t>
  </si>
  <si>
    <t>Asistenta tehnica aplic inf.contab./Iun.2020</t>
  </si>
  <si>
    <t>Serv.monitorizare alarma</t>
  </si>
  <si>
    <t>Refacturare energie electrica</t>
  </si>
  <si>
    <t>Chirie teren 01.01-30.06.2020</t>
  </si>
  <si>
    <t>Posta Romana</t>
  </si>
  <si>
    <t>Roviniete 2020</t>
  </si>
  <si>
    <t>Navitech</t>
  </si>
  <si>
    <t>Serv. mentenanta copiatoare / Iun. 2020</t>
  </si>
  <si>
    <t>Electrica</t>
  </si>
  <si>
    <t>Energie electrica/Iun. St.Salonta</t>
  </si>
  <si>
    <t>Energie electrica/Iun. St.Stei</t>
  </si>
  <si>
    <t>Energie electrica/Iun. St.Sacueni</t>
  </si>
  <si>
    <t>Energie electrica/Iun. St.Marghita</t>
  </si>
  <si>
    <t>Energie electrica/Iun. St.Beius</t>
  </si>
  <si>
    <t>PFA Dumitru Edison</t>
  </si>
  <si>
    <t>Servicii SSM santiere Mai-Iul.20</t>
  </si>
  <si>
    <t>Echipamente PSI</t>
  </si>
  <si>
    <t>Duran's Press</t>
  </si>
  <si>
    <t>Servicii intret.panouri proiect</t>
  </si>
  <si>
    <t xml:space="preserve">Broasca usa metalica </t>
  </si>
  <si>
    <t>Autocar - Tazne zariadenia</t>
  </si>
  <si>
    <t>Remorca</t>
  </si>
  <si>
    <t>SDEE Transilvania Nord</t>
  </si>
  <si>
    <t>Tarif racordare en.electr.Sacueni</t>
  </si>
  <si>
    <t>Serv.curatenie Iun.20 Arhitect Sef</t>
  </si>
  <si>
    <t>Reparatie curenta auto</t>
  </si>
  <si>
    <t>Servicii evaluare spatii medicale</t>
  </si>
  <si>
    <t>Abonam.iDrept/Iul.2020</t>
  </si>
  <si>
    <t>Abonam.internet GIS Iul.2020</t>
  </si>
  <si>
    <t>Serv.CATV Iul.20 Patriotilor</t>
  </si>
  <si>
    <t>Energie electrica sediu CJB/Iun. 2020</t>
  </si>
  <si>
    <t>Taxa aviz CTE</t>
  </si>
  <si>
    <t>Web Win Group</t>
  </si>
  <si>
    <t>Serv.mentenanta website</t>
  </si>
  <si>
    <t>Telefonie mobila Apr.-Mai 20</t>
  </si>
  <si>
    <t>Abonament conv.telefonice Mai - Iun.20</t>
  </si>
  <si>
    <t xml:space="preserve">Publicare anunt sedinta CJB </t>
  </si>
  <si>
    <t>Deratizare si dezinsectie</t>
  </si>
  <si>
    <t>Desfundat canal</t>
  </si>
  <si>
    <t>Intretinere acvariu Mai-Iun.2020</t>
  </si>
  <si>
    <t>Regulariz.certificate verzi Mar.-Mai 2019</t>
  </si>
  <si>
    <t>Constructorul Salard</t>
  </si>
  <si>
    <t>Actual Lex Consulting</t>
  </si>
  <si>
    <t>Medos Construct &amp; Consulting</t>
  </si>
  <si>
    <t xml:space="preserve">RK amenajari interioare sediu nou MTC - proiect SMIS 116702                                                                                                  </t>
  </si>
  <si>
    <t xml:space="preserve">Servicii audit - proiect SMIS 116702                                                                                                  </t>
  </si>
  <si>
    <t>Dirig.santier - RK amenajari interioare sediu nou MTC - proiect SMIS 116702</t>
  </si>
  <si>
    <t>Drumuri Bihor</t>
  </si>
  <si>
    <t>Reparatii curente DJ</t>
  </si>
  <si>
    <t>Imperial Proconstruct</t>
  </si>
  <si>
    <t>Carier</t>
  </si>
  <si>
    <t>Asfamixt</t>
  </si>
  <si>
    <t>Drumuri Orasenesti</t>
  </si>
  <si>
    <t>Intret.mijl.sig.circulatie rutiera</t>
  </si>
  <si>
    <t>15.07.2020</t>
  </si>
  <si>
    <t>ADR NORD - VEST</t>
  </si>
  <si>
    <t>contribuție trim.II 2020 ADR N-V</t>
  </si>
  <si>
    <t>contribuție trim.II 2020 pt. BRCT</t>
  </si>
  <si>
    <t>03.07.2020</t>
  </si>
  <si>
    <t>SC COMPANIA DE APA ORADEA SA</t>
  </si>
  <si>
    <t>depășire concentrații maxim admise ape uzate evacuate</t>
  </si>
  <si>
    <t>13.07.2020</t>
  </si>
  <si>
    <t>SC ADMITEC SRL</t>
  </si>
  <si>
    <t>reparații la SS/ST Beiuș, Salonta, Marghita</t>
  </si>
  <si>
    <t>14.07.2020</t>
  </si>
  <si>
    <t>SC PAZA SI PROTECTIE SRL</t>
  </si>
  <si>
    <t>serv. Paza iunie 2020 Statia TMB Oradea</t>
  </si>
  <si>
    <t>17.07.2020</t>
  </si>
  <si>
    <t>SC INFORM MEDIA PRESS SRL</t>
  </si>
  <si>
    <t>anunț luare decizie emitere autorizație integrată pentru mediu Stația TMB</t>
  </si>
  <si>
    <t>ASM BIHOR</t>
  </si>
  <si>
    <t>serv. Coord. Preventie, interv Salv. Partial trim III 2020 iulie</t>
  </si>
  <si>
    <t>10.07.2020</t>
  </si>
  <si>
    <t>SC CARPAT DESIGN SRL</t>
  </si>
  <si>
    <t xml:space="preserve">servicii de asistență tehnică - Supervizare și dirigeinție de șantier pt. obiectivul de investiții Traseul Regional Transilvania Nord; Drumul Apuseni; Reabilitare și modernizare DJ764A; DJ108J, Ltotala=43,375 km, Județul Bihor </t>
  </si>
  <si>
    <t>22.07.2020</t>
  </si>
  <si>
    <t>S.C. DUMEXIM S.R.L.</t>
  </si>
  <si>
    <t>sit. Lucrări Reab. Și moderniz. DJ 767A Uileacu de Criș Bălaia Burzuc Sârbi</t>
  </si>
  <si>
    <t>29.07.2020</t>
  </si>
  <si>
    <t>INSPECTORATUL IN CONSTRUCTII AL JUDETULUI BIHOR</t>
  </si>
  <si>
    <t xml:space="preserve">cota de 0,5% la F 2816/2020 Dumexim Reabilitare și modernizare DJ767A Uileacu de Criș-Bălaia - Burzuc - Sârbi </t>
  </si>
  <si>
    <t>ALLIANZ TIRIAC</t>
  </si>
  <si>
    <t>Asig.RCA+CASCO BH 16 CMJ</t>
  </si>
  <si>
    <t>AUTO BARA &amp; CO</t>
  </si>
  <si>
    <t>ITP AUTO BH 16 CMJ</t>
  </si>
  <si>
    <t>PAZA SI PROTECTIE</t>
  </si>
  <si>
    <t>Paza Iunie 20</t>
  </si>
  <si>
    <t>SPALATORIE SI VULC.LA JOHN</t>
  </si>
  <si>
    <t>Spalari auto /iunie.20</t>
  </si>
  <si>
    <t>ASOCIATIA BONGA</t>
  </si>
  <si>
    <t>Produse de igiena</t>
  </si>
  <si>
    <t>MIVINIA</t>
  </si>
  <si>
    <t>ARALDIKA</t>
  </si>
  <si>
    <t>Materiale intret.functionare</t>
  </si>
  <si>
    <t xml:space="preserve">Obiecte de inv. </t>
  </si>
  <si>
    <t>FLORIVAS</t>
  </si>
  <si>
    <t>Verficat stingatoare</t>
  </si>
  <si>
    <t>COMPANIA DE APA</t>
  </si>
  <si>
    <t>Apa-canal/iunie 20</t>
  </si>
  <si>
    <t xml:space="preserve">ORANGE </t>
  </si>
  <si>
    <t>Abonament /iulie.20</t>
  </si>
  <si>
    <t>Asig.RCA+CASCO BH 20 CMJ</t>
  </si>
  <si>
    <t>RCS &amp; RDS</t>
  </si>
  <si>
    <t>Ab.intern.si serv.telef.iun.-iul.20</t>
  </si>
  <si>
    <t>ELECTRICA</t>
  </si>
  <si>
    <t>En. Electrica iunie.20</t>
  </si>
  <si>
    <t>RER VEST</t>
  </si>
  <si>
    <t>Transport deseu iunie.20</t>
  </si>
  <si>
    <t>SOC.NAT.RADIOCOM SA</t>
  </si>
  <si>
    <t>Chirie sp.tehn.si sup.ant.IUN.20</t>
  </si>
  <si>
    <t>DOCTORZET DISTRIBUTION</t>
  </si>
  <si>
    <t>Saltea din burete 25 buc.</t>
  </si>
  <si>
    <t>rca autosp.MAI 45020</t>
  </si>
  <si>
    <t>Consum apa 06.05-04.06.20</t>
  </si>
  <si>
    <t>TELEKOM</t>
  </si>
  <si>
    <t>Abonam.telef.iulie 20</t>
  </si>
  <si>
    <t>ORANGE</t>
  </si>
  <si>
    <t>Abonam.telef./iulie.20</t>
  </si>
  <si>
    <t>CRISTEXIM SOLUTIONS</t>
  </si>
  <si>
    <t>Ach.cagula ignifugata</t>
  </si>
  <si>
    <t>Verificat stingatoare</t>
  </si>
  <si>
    <t>En. Electrica iunie.2020</t>
  </si>
  <si>
    <t>Chirie sp.tehn.si sup.ant.Iul.20</t>
  </si>
  <si>
    <t>Internet si serv.tel./iulie.20</t>
  </si>
  <si>
    <t>VODAFONE</t>
  </si>
  <si>
    <t>Abonam.telef.iun.-iul.20</t>
  </si>
  <si>
    <t>COMP.DE INFORMATICA NEAMT</t>
  </si>
  <si>
    <t>AB.Lex Expert/Iulie 20</t>
  </si>
  <si>
    <t>Transport deseu iunie 20</t>
  </si>
  <si>
    <t>M&amp;D RETAIL ORADEA SRL</t>
  </si>
  <si>
    <t xml:space="preserve">dulap, scaun, birou cu trei sertare </t>
  </si>
  <si>
    <t>RENAULT COMMERCIAL ROUM SRL</t>
  </si>
  <si>
    <t xml:space="preserve">DACIA DUSTER </t>
  </si>
  <si>
    <t>MHS TRUCK SERVICE SRL</t>
  </si>
  <si>
    <t>CONTAINER TIP REZERVOR</t>
  </si>
  <si>
    <t>SC CLASX DESIGN SRL</t>
  </si>
  <si>
    <t>STUDIU FEZABILITATE-CABANA VADU CRISULUI-PRONATURE</t>
  </si>
  <si>
    <t>INSPECTORATUL DE STAT IN CONSTRUCTII</t>
  </si>
  <si>
    <t>COMISION DJ108I BUCEA-BULZ-V.CRISULUI</t>
  </si>
  <si>
    <t>RCS-RDS</t>
  </si>
  <si>
    <t>AVIZ POD LOC.BULZ</t>
  </si>
  <si>
    <t>INFORM MEDIA PRESS SRL</t>
  </si>
  <si>
    <t>ANUNT AVIZ MEDIU DJ 768A SOIMI-CAPALNA</t>
  </si>
  <si>
    <t>FAN CURIER</t>
  </si>
  <si>
    <t>DJ764</t>
  </si>
  <si>
    <t>ADM.BAZIN.APA CRISURI</t>
  </si>
  <si>
    <t>AVIZ DJ767A UIL.DE CRIS-BALAIA-BURZUC-SARBI</t>
  </si>
  <si>
    <t>AVIZ RK.REFACERE PODURI -BELIU-TINCA-LES</t>
  </si>
  <si>
    <t>ASFAMIXT SRL</t>
  </si>
  <si>
    <t>PROI.TEHNIC DJ795A OSAND-SUMUGIU</t>
  </si>
  <si>
    <t>SC CARIER SRL</t>
  </si>
  <si>
    <t>DJ767 DOBRESTI-VIRCIOROG</t>
  </si>
  <si>
    <t>BANCA TRANSILVANIA SA</t>
  </si>
  <si>
    <t>DJ764 BEIUS-ROSIA-ASTILEU-ALESD</t>
  </si>
  <si>
    <t>AGENTIA PROT.MEDIULUI</t>
  </si>
  <si>
    <t>POD LOC.BULZ</t>
  </si>
  <si>
    <t>DJ764, DJ767B</t>
  </si>
  <si>
    <t>Situatia platilor efectuate prin banca in luna Iulie 2020</t>
  </si>
  <si>
    <t>Cheltuieli personal</t>
  </si>
  <si>
    <t xml:space="preserve">Cheltuieli de personal CJB </t>
  </si>
  <si>
    <t>Consilieri Judeteni si ATOP</t>
  </si>
  <si>
    <t>Indemnizatii cons.jud.si ATOP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</si>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</sst>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#,##0.00&quot; &quot;;&quot;-&quot;#,##0.00&quot; &quot;;&quot; -&quot;#&quot; &quot;;@&quot; &quot;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rgb="FF000000"/>
      <name val="Arial1"/>
      <charset val="238"/>
    </font>
    <font>
      <sz val="10"/>
      <name val="Arial1"/>
      <charset val="238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5" fontId="4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1" xfId="0" applyNumberFormat="1" applyBorder="1" applyAlignment="1">
      <alignment horizontal="right"/>
    </xf>
    <xf numFmtId="4" fontId="0" fillId="0" borderId="5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4" fillId="0" borderId="1" xfId="3" applyFont="1" applyFill="1" applyBorder="1" applyAlignment="1">
      <alignment horizontal="right"/>
    </xf>
    <xf numFmtId="165" fontId="5" fillId="0" borderId="1" xfId="3" applyFont="1" applyFill="1" applyBorder="1" applyAlignment="1">
      <alignment horizontal="right"/>
    </xf>
    <xf numFmtId="0" fontId="6" fillId="0" borderId="0" xfId="0" applyFont="1"/>
    <xf numFmtId="165" fontId="6" fillId="0" borderId="0" xfId="0" applyNumberFormat="1" applyFont="1"/>
    <xf numFmtId="0" fontId="0" fillId="0" borderId="1" xfId="0" applyFont="1" applyBorder="1"/>
    <xf numFmtId="4" fontId="7" fillId="0" borderId="1" xfId="0" applyNumberFormat="1" applyFont="1" applyBorder="1" applyAlignment="1"/>
    <xf numFmtId="0" fontId="7" fillId="0" borderId="1" xfId="0" applyFont="1" applyBorder="1"/>
    <xf numFmtId="0" fontId="8" fillId="0" borderId="1" xfId="0" applyFont="1" applyBorder="1"/>
    <xf numFmtId="4" fontId="0" fillId="0" borderId="1" xfId="0" applyNumberFormat="1" applyFont="1" applyBorder="1"/>
    <xf numFmtId="2" fontId="8" fillId="0" borderId="1" xfId="0" applyNumberFormat="1" applyFont="1" applyBorder="1"/>
    <xf numFmtId="4" fontId="8" fillId="0" borderId="1" xfId="2" applyNumberFormat="1" applyFont="1" applyBorder="1" applyAlignment="1">
      <alignment horizontal="right"/>
    </xf>
    <xf numFmtId="0" fontId="8" fillId="0" borderId="1" xfId="2" applyFont="1" applyBorder="1"/>
    <xf numFmtId="4" fontId="0" fillId="0" borderId="1" xfId="0" applyNumberFormat="1" applyFont="1" applyFill="1" applyBorder="1"/>
    <xf numFmtId="0" fontId="9" fillId="0" borderId="1" xfId="0" applyFont="1" applyBorder="1"/>
    <xf numFmtId="0" fontId="7" fillId="2" borderId="1" xfId="0" applyFont="1" applyFill="1" applyBorder="1"/>
    <xf numFmtId="0" fontId="8" fillId="2" borderId="1" xfId="0" applyFont="1" applyFill="1" applyBorder="1"/>
    <xf numFmtId="0" fontId="0" fillId="0" borderId="0" xfId="0" applyFont="1"/>
    <xf numFmtId="0" fontId="0" fillId="0" borderId="3" xfId="0" applyFont="1" applyBorder="1"/>
    <xf numFmtId="0" fontId="0" fillId="0" borderId="4" xfId="0" applyFont="1" applyBorder="1"/>
    <xf numFmtId="4" fontId="7" fillId="0" borderId="1" xfId="0" applyNumberFormat="1" applyFont="1" applyBorder="1"/>
    <xf numFmtId="0" fontId="0" fillId="0" borderId="1" xfId="0" applyFont="1" applyBorder="1" applyAlignment="1">
      <alignment horizontal="left" wrapText="1"/>
    </xf>
    <xf numFmtId="49" fontId="0" fillId="0" borderId="1" xfId="0" applyNumberFormat="1" applyFont="1" applyFill="1" applyBorder="1" applyAlignment="1">
      <alignment wrapText="1"/>
    </xf>
    <xf numFmtId="4" fontId="6" fillId="0" borderId="0" xfId="0" applyNumberFormat="1" applyFont="1"/>
    <xf numFmtId="14" fontId="7" fillId="0" borderId="1" xfId="0" applyNumberFormat="1" applyFont="1" applyBorder="1" applyAlignment="1"/>
    <xf numFmtId="14" fontId="3" fillId="0" borderId="1" xfId="0" applyNumberFormat="1" applyFont="1" applyBorder="1" applyAlignment="1"/>
    <xf numFmtId="164" fontId="0" fillId="0" borderId="1" xfId="0" applyNumberFormat="1" applyBorder="1" applyAlignment="1">
      <alignment horizontal="right"/>
    </xf>
    <xf numFmtId="49" fontId="0" fillId="0" borderId="1" xfId="0" applyNumberFormat="1" applyFont="1" applyBorder="1" applyAlignment="1">
      <alignment wrapText="1"/>
    </xf>
    <xf numFmtId="164" fontId="0" fillId="0" borderId="1" xfId="0" applyNumberFormat="1" applyBorder="1" applyAlignment="1"/>
    <xf numFmtId="0" fontId="6" fillId="0" borderId="1" xfId="0" applyFont="1" applyBorder="1"/>
    <xf numFmtId="4" fontId="6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</cellXfs>
  <cellStyles count="4">
    <cellStyle name="Excel_BuiltIn_Comma" xf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activeCell="D155" sqref="D155"/>
    </sheetView>
  </sheetViews>
  <sheetFormatPr defaultRowHeight="14.4"/>
  <cols>
    <col min="2" max="2" width="21.109375" customWidth="1"/>
    <col min="3" max="3" width="25" customWidth="1"/>
    <col min="4" max="4" width="27.6640625" bestFit="1" customWidth="1"/>
    <col min="5" max="5" width="46.6640625" customWidth="1"/>
  </cols>
  <sheetData>
    <row r="1" spans="1:5">
      <c r="A1" t="s">
        <v>1</v>
      </c>
    </row>
    <row r="3" spans="1:5">
      <c r="B3" s="6" t="s">
        <v>227</v>
      </c>
      <c r="C3" s="6"/>
    </row>
    <row r="5" spans="1:5">
      <c r="A5" s="1" t="s">
        <v>0</v>
      </c>
      <c r="B5" s="1" t="s">
        <v>2</v>
      </c>
      <c r="C5" s="1" t="s">
        <v>3</v>
      </c>
      <c r="D5" s="1" t="s">
        <v>4</v>
      </c>
      <c r="E5" s="1" t="s">
        <v>5</v>
      </c>
    </row>
    <row r="7" spans="1:5">
      <c r="A7" s="1" t="s">
        <v>9</v>
      </c>
      <c r="B7" s="1" t="s">
        <v>6</v>
      </c>
      <c r="C7" s="1"/>
      <c r="D7" s="1"/>
      <c r="E7" s="1"/>
    </row>
    <row r="8" spans="1:5">
      <c r="A8" s="1">
        <v>1</v>
      </c>
      <c r="B8" s="7">
        <v>44018</v>
      </c>
      <c r="C8" s="9">
        <f>1222644+3136+49314+28448-22201-550</f>
        <v>1280791</v>
      </c>
      <c r="D8" s="1" t="s">
        <v>228</v>
      </c>
      <c r="E8" s="1" t="s">
        <v>229</v>
      </c>
    </row>
    <row r="9" spans="1:5">
      <c r="A9" s="1">
        <v>2</v>
      </c>
      <c r="B9" s="7">
        <v>44021</v>
      </c>
      <c r="C9" s="10">
        <f>116064+2611-9126</f>
        <v>109549</v>
      </c>
      <c r="D9" s="1" t="s">
        <v>230</v>
      </c>
      <c r="E9" s="8" t="s">
        <v>231</v>
      </c>
    </row>
    <row r="10" spans="1:5">
      <c r="A10" s="11" t="s">
        <v>232</v>
      </c>
      <c r="B10" s="11"/>
      <c r="C10" s="12">
        <f>SUM(C8:C9)</f>
        <v>1390340</v>
      </c>
    </row>
    <row r="11" spans="1:5">
      <c r="A11" s="2" t="s">
        <v>11</v>
      </c>
      <c r="B11" s="2" t="s">
        <v>10</v>
      </c>
      <c r="C11" s="3"/>
      <c r="D11" s="3"/>
      <c r="E11" s="4"/>
    </row>
    <row r="12" spans="1:5">
      <c r="A12" s="1">
        <v>1</v>
      </c>
      <c r="B12" s="7">
        <v>44014</v>
      </c>
      <c r="C12" s="14">
        <v>1190</v>
      </c>
      <c r="D12" s="15" t="s">
        <v>18</v>
      </c>
      <c r="E12" s="15" t="s">
        <v>40</v>
      </c>
    </row>
    <row r="13" spans="1:5">
      <c r="A13" s="1">
        <v>2</v>
      </c>
      <c r="B13" s="7">
        <v>44014</v>
      </c>
      <c r="C13" s="14">
        <v>5759.91</v>
      </c>
      <c r="D13" s="15" t="s">
        <v>42</v>
      </c>
      <c r="E13" s="16" t="s">
        <v>43</v>
      </c>
    </row>
    <row r="14" spans="1:5">
      <c r="A14" s="1">
        <v>3</v>
      </c>
      <c r="B14" s="7">
        <v>44014</v>
      </c>
      <c r="C14" s="14">
        <v>1377.43</v>
      </c>
      <c r="D14" s="15" t="s">
        <v>42</v>
      </c>
      <c r="E14" s="16" t="s">
        <v>44</v>
      </c>
    </row>
    <row r="15" spans="1:5">
      <c r="A15" s="1">
        <v>4</v>
      </c>
      <c r="B15" s="5" t="s">
        <v>128</v>
      </c>
      <c r="C15" s="17">
        <v>702.06</v>
      </c>
      <c r="D15" s="13" t="s">
        <v>129</v>
      </c>
      <c r="E15" s="13" t="s">
        <v>130</v>
      </c>
    </row>
    <row r="16" spans="1:5">
      <c r="A16" s="1">
        <v>5</v>
      </c>
      <c r="B16" s="7">
        <v>44018</v>
      </c>
      <c r="C16" s="14">
        <v>150</v>
      </c>
      <c r="D16" s="15" t="s">
        <v>26</v>
      </c>
      <c r="E16" s="15" t="s">
        <v>45</v>
      </c>
    </row>
    <row r="17" spans="1:5">
      <c r="A17" s="1">
        <v>6</v>
      </c>
      <c r="B17" s="7">
        <v>44018</v>
      </c>
      <c r="C17" s="14">
        <v>150</v>
      </c>
      <c r="D17" s="15" t="s">
        <v>26</v>
      </c>
      <c r="E17" s="15" t="s">
        <v>46</v>
      </c>
    </row>
    <row r="18" spans="1:5">
      <c r="A18" s="1">
        <v>7</v>
      </c>
      <c r="B18" s="7">
        <v>44019</v>
      </c>
      <c r="C18" s="14">
        <v>510</v>
      </c>
      <c r="D18" s="15" t="s">
        <v>47</v>
      </c>
      <c r="E18" s="15" t="s">
        <v>48</v>
      </c>
    </row>
    <row r="19" spans="1:5">
      <c r="A19" s="1">
        <v>8</v>
      </c>
      <c r="B19" s="7">
        <v>44019</v>
      </c>
      <c r="C19" s="14">
        <v>550</v>
      </c>
      <c r="D19" s="15" t="s">
        <v>49</v>
      </c>
      <c r="E19" s="16" t="s">
        <v>50</v>
      </c>
    </row>
    <row r="20" spans="1:5">
      <c r="A20" s="1">
        <v>9</v>
      </c>
      <c r="B20" s="7">
        <v>44019</v>
      </c>
      <c r="C20" s="14">
        <v>505</v>
      </c>
      <c r="D20" s="15" t="s">
        <v>51</v>
      </c>
      <c r="E20" s="15" t="s">
        <v>52</v>
      </c>
    </row>
    <row r="21" spans="1:5">
      <c r="A21" s="1">
        <v>10</v>
      </c>
      <c r="B21" s="7">
        <v>44020</v>
      </c>
      <c r="C21" s="14">
        <v>120</v>
      </c>
      <c r="D21" s="15" t="s">
        <v>53</v>
      </c>
      <c r="E21" s="16" t="s">
        <v>54</v>
      </c>
    </row>
    <row r="22" spans="1:5">
      <c r="A22" s="1">
        <v>11</v>
      </c>
      <c r="B22" s="7">
        <v>44020</v>
      </c>
      <c r="C22" s="18">
        <v>2505</v>
      </c>
      <c r="D22" s="16" t="s">
        <v>151</v>
      </c>
      <c r="E22" s="16" t="s">
        <v>152</v>
      </c>
    </row>
    <row r="23" spans="1:5">
      <c r="A23" s="1">
        <v>12</v>
      </c>
      <c r="B23" s="7">
        <v>44020</v>
      </c>
      <c r="C23" s="18">
        <v>84</v>
      </c>
      <c r="D23" s="16" t="s">
        <v>153</v>
      </c>
      <c r="E23" s="16" t="s">
        <v>154</v>
      </c>
    </row>
    <row r="24" spans="1:5">
      <c r="A24" s="1">
        <v>13</v>
      </c>
      <c r="B24" s="7">
        <v>44020</v>
      </c>
      <c r="C24" s="18">
        <v>696.48</v>
      </c>
      <c r="D24" s="16" t="s">
        <v>178</v>
      </c>
      <c r="E24" s="16" t="s">
        <v>179</v>
      </c>
    </row>
    <row r="25" spans="1:5">
      <c r="A25" s="1">
        <v>14</v>
      </c>
      <c r="B25" s="7">
        <v>44021</v>
      </c>
      <c r="C25" s="14">
        <v>730</v>
      </c>
      <c r="D25" s="15" t="s">
        <v>55</v>
      </c>
      <c r="E25" s="15" t="s">
        <v>56</v>
      </c>
    </row>
    <row r="26" spans="1:5">
      <c r="A26" s="1">
        <v>15</v>
      </c>
      <c r="B26" s="7">
        <v>44022</v>
      </c>
      <c r="C26" s="18">
        <v>17493</v>
      </c>
      <c r="D26" s="16" t="s">
        <v>155</v>
      </c>
      <c r="E26" s="16" t="s">
        <v>156</v>
      </c>
    </row>
    <row r="27" spans="1:5">
      <c r="A27" s="1">
        <v>16</v>
      </c>
      <c r="B27" s="7">
        <v>44022</v>
      </c>
      <c r="C27" s="18">
        <v>17493</v>
      </c>
      <c r="D27" s="16" t="s">
        <v>155</v>
      </c>
      <c r="E27" s="16" t="s">
        <v>156</v>
      </c>
    </row>
    <row r="28" spans="1:5">
      <c r="A28" s="1">
        <v>17</v>
      </c>
      <c r="B28" s="7">
        <v>44025</v>
      </c>
      <c r="C28" s="14">
        <v>69972</v>
      </c>
      <c r="D28" s="15" t="s">
        <v>17</v>
      </c>
      <c r="E28" s="15" t="s">
        <v>57</v>
      </c>
    </row>
    <row r="29" spans="1:5">
      <c r="A29" s="1">
        <v>18</v>
      </c>
      <c r="B29" s="7">
        <v>44025</v>
      </c>
      <c r="C29" s="14">
        <v>4455.4799999999996</v>
      </c>
      <c r="D29" s="15" t="s">
        <v>23</v>
      </c>
      <c r="E29" s="15" t="s">
        <v>24</v>
      </c>
    </row>
    <row r="30" spans="1:5">
      <c r="A30" s="1">
        <v>19</v>
      </c>
      <c r="B30" s="7">
        <v>44025</v>
      </c>
      <c r="C30" s="14">
        <v>1015.17</v>
      </c>
      <c r="D30" s="15" t="s">
        <v>20</v>
      </c>
      <c r="E30" s="15" t="s">
        <v>58</v>
      </c>
    </row>
    <row r="31" spans="1:5">
      <c r="A31" s="1">
        <v>20</v>
      </c>
      <c r="B31" s="5" t="s">
        <v>131</v>
      </c>
      <c r="C31" s="17">
        <v>38889.199999999997</v>
      </c>
      <c r="D31" s="13" t="s">
        <v>132</v>
      </c>
      <c r="E31" s="13" t="s">
        <v>133</v>
      </c>
    </row>
    <row r="32" spans="1:5">
      <c r="A32" s="1">
        <v>21</v>
      </c>
      <c r="B32" s="7">
        <v>44025</v>
      </c>
      <c r="C32" s="18">
        <v>2163.42</v>
      </c>
      <c r="D32" s="16" t="s">
        <v>165</v>
      </c>
      <c r="E32" s="16" t="s">
        <v>190</v>
      </c>
    </row>
    <row r="33" spans="1:5">
      <c r="A33" s="1">
        <v>22</v>
      </c>
      <c r="B33" s="7">
        <v>44026</v>
      </c>
      <c r="C33" s="14">
        <v>720</v>
      </c>
      <c r="D33" s="15" t="s">
        <v>59</v>
      </c>
      <c r="E33" s="15" t="s">
        <v>60</v>
      </c>
    </row>
    <row r="34" spans="1:5">
      <c r="A34" s="1">
        <v>23</v>
      </c>
      <c r="B34" s="7">
        <v>44026</v>
      </c>
      <c r="C34" s="14">
        <v>87465</v>
      </c>
      <c r="D34" s="15" t="s">
        <v>17</v>
      </c>
      <c r="E34" s="15" t="s">
        <v>61</v>
      </c>
    </row>
    <row r="35" spans="1:5">
      <c r="A35" s="1">
        <v>24</v>
      </c>
      <c r="B35" s="7">
        <v>44026</v>
      </c>
      <c r="C35" s="14">
        <v>763</v>
      </c>
      <c r="D35" s="15" t="s">
        <v>32</v>
      </c>
      <c r="E35" s="15" t="s">
        <v>22</v>
      </c>
    </row>
    <row r="36" spans="1:5">
      <c r="A36" s="1">
        <v>25</v>
      </c>
      <c r="B36" s="7">
        <v>44026</v>
      </c>
      <c r="C36" s="14">
        <v>1616.41</v>
      </c>
      <c r="D36" s="15" t="s">
        <v>37</v>
      </c>
      <c r="E36" s="16" t="s">
        <v>62</v>
      </c>
    </row>
    <row r="37" spans="1:5">
      <c r="A37" s="1">
        <v>26</v>
      </c>
      <c r="B37" s="7">
        <v>44026</v>
      </c>
      <c r="C37" s="14">
        <v>76.400000000000006</v>
      </c>
      <c r="D37" s="15" t="s">
        <v>42</v>
      </c>
      <c r="E37" s="16" t="s">
        <v>63</v>
      </c>
    </row>
    <row r="38" spans="1:5">
      <c r="A38" s="1">
        <v>27</v>
      </c>
      <c r="B38" s="7">
        <v>44026</v>
      </c>
      <c r="C38" s="14">
        <v>622.16999999999996</v>
      </c>
      <c r="D38" s="15" t="s">
        <v>64</v>
      </c>
      <c r="E38" s="16" t="s">
        <v>65</v>
      </c>
    </row>
    <row r="39" spans="1:5">
      <c r="A39" s="1">
        <v>28</v>
      </c>
      <c r="B39" s="5" t="s">
        <v>134</v>
      </c>
      <c r="C39" s="17">
        <v>34986</v>
      </c>
      <c r="D39" s="13" t="s">
        <v>135</v>
      </c>
      <c r="E39" s="13" t="s">
        <v>136</v>
      </c>
    </row>
    <row r="40" spans="1:5">
      <c r="A40" s="1">
        <v>29</v>
      </c>
      <c r="B40" s="7">
        <v>44026</v>
      </c>
      <c r="C40" s="18">
        <v>180</v>
      </c>
      <c r="D40" s="16" t="s">
        <v>157</v>
      </c>
      <c r="E40" s="16" t="s">
        <v>158</v>
      </c>
    </row>
    <row r="41" spans="1:5">
      <c r="A41" s="1">
        <v>30</v>
      </c>
      <c r="B41" s="7">
        <v>44026</v>
      </c>
      <c r="C41" s="18">
        <v>179.69</v>
      </c>
      <c r="D41" s="16" t="s">
        <v>159</v>
      </c>
      <c r="E41" s="16" t="s">
        <v>160</v>
      </c>
    </row>
    <row r="42" spans="1:5">
      <c r="A42" s="1">
        <v>31</v>
      </c>
      <c r="B42" s="7">
        <v>44026</v>
      </c>
      <c r="C42" s="18">
        <v>3320.1</v>
      </c>
      <c r="D42" s="16" t="s">
        <v>161</v>
      </c>
      <c r="E42" s="16" t="s">
        <v>160</v>
      </c>
    </row>
    <row r="43" spans="1:5">
      <c r="A43" s="1">
        <v>32</v>
      </c>
      <c r="B43" s="7">
        <v>44026</v>
      </c>
      <c r="C43" s="18">
        <v>6604.5</v>
      </c>
      <c r="D43" s="16" t="s">
        <v>180</v>
      </c>
      <c r="E43" s="16" t="s">
        <v>181</v>
      </c>
    </row>
    <row r="44" spans="1:5">
      <c r="A44" s="1">
        <v>33</v>
      </c>
      <c r="B44" s="7">
        <v>44027</v>
      </c>
      <c r="C44" s="14">
        <v>696.5</v>
      </c>
      <c r="D44" s="15" t="s">
        <v>29</v>
      </c>
      <c r="E44" s="16" t="s">
        <v>66</v>
      </c>
    </row>
    <row r="45" spans="1:5">
      <c r="A45" s="1">
        <v>34</v>
      </c>
      <c r="B45" s="7">
        <v>44027</v>
      </c>
      <c r="C45" s="14">
        <v>1088.8499999999999</v>
      </c>
      <c r="D45" s="15" t="s">
        <v>25</v>
      </c>
      <c r="E45" s="15" t="s">
        <v>67</v>
      </c>
    </row>
    <row r="46" spans="1:5">
      <c r="A46" s="1">
        <v>35</v>
      </c>
      <c r="B46" s="7">
        <v>44027</v>
      </c>
      <c r="C46" s="14">
        <v>763</v>
      </c>
      <c r="D46" s="15" t="s">
        <v>32</v>
      </c>
      <c r="E46" s="15" t="s">
        <v>22</v>
      </c>
    </row>
    <row r="47" spans="1:5">
      <c r="A47" s="1">
        <v>36</v>
      </c>
      <c r="B47" s="7">
        <v>44027</v>
      </c>
      <c r="C47" s="19">
        <v>941819.71</v>
      </c>
      <c r="D47" s="20" t="s">
        <v>117</v>
      </c>
      <c r="E47" s="20" t="s">
        <v>118</v>
      </c>
    </row>
    <row r="48" spans="1:5">
      <c r="A48" s="1">
        <v>37</v>
      </c>
      <c r="B48" s="7">
        <v>44027</v>
      </c>
      <c r="C48" s="19">
        <v>86405.48</v>
      </c>
      <c r="D48" s="20" t="s">
        <v>117</v>
      </c>
      <c r="E48" s="20" t="s">
        <v>118</v>
      </c>
    </row>
    <row r="49" spans="1:5">
      <c r="A49" s="1">
        <v>38</v>
      </c>
      <c r="B49" s="7">
        <v>44027</v>
      </c>
      <c r="C49" s="19">
        <v>260056.65</v>
      </c>
      <c r="D49" s="20" t="s">
        <v>117</v>
      </c>
      <c r="E49" s="20" t="s">
        <v>118</v>
      </c>
    </row>
    <row r="50" spans="1:5">
      <c r="A50" s="1">
        <v>39</v>
      </c>
      <c r="B50" s="7">
        <v>44027</v>
      </c>
      <c r="C50" s="19">
        <v>23858.41</v>
      </c>
      <c r="D50" s="20" t="s">
        <v>117</v>
      </c>
      <c r="E50" s="20" t="s">
        <v>118</v>
      </c>
    </row>
    <row r="51" spans="1:5">
      <c r="A51" s="1">
        <v>40</v>
      </c>
      <c r="B51" s="7">
        <v>44027</v>
      </c>
      <c r="C51" s="19">
        <v>267318.53999999998</v>
      </c>
      <c r="D51" s="20" t="s">
        <v>119</v>
      </c>
      <c r="E51" s="20" t="s">
        <v>118</v>
      </c>
    </row>
    <row r="52" spans="1:5">
      <c r="A52" s="1">
        <v>41</v>
      </c>
      <c r="B52" s="7">
        <v>44027</v>
      </c>
      <c r="C52" s="19">
        <v>24524.639999999999</v>
      </c>
      <c r="D52" s="20" t="s">
        <v>119</v>
      </c>
      <c r="E52" s="20" t="s">
        <v>118</v>
      </c>
    </row>
    <row r="53" spans="1:5">
      <c r="A53" s="1">
        <v>42</v>
      </c>
      <c r="B53" s="7">
        <v>44027</v>
      </c>
      <c r="C53" s="19">
        <v>276264.28000000003</v>
      </c>
      <c r="D53" s="20" t="s">
        <v>120</v>
      </c>
      <c r="E53" s="20" t="s">
        <v>118</v>
      </c>
    </row>
    <row r="54" spans="1:5">
      <c r="A54" s="1">
        <v>43</v>
      </c>
      <c r="B54" s="7">
        <v>44027</v>
      </c>
      <c r="C54" s="19">
        <v>260844.76</v>
      </c>
      <c r="D54" s="20" t="s">
        <v>120</v>
      </c>
      <c r="E54" s="20" t="s">
        <v>118</v>
      </c>
    </row>
    <row r="55" spans="1:5">
      <c r="A55" s="1">
        <v>44</v>
      </c>
      <c r="B55" s="7">
        <v>44027</v>
      </c>
      <c r="C55" s="19">
        <v>183399.23</v>
      </c>
      <c r="D55" s="20" t="s">
        <v>121</v>
      </c>
      <c r="E55" s="20" t="s">
        <v>118</v>
      </c>
    </row>
    <row r="56" spans="1:5">
      <c r="A56" s="1">
        <v>45</v>
      </c>
      <c r="B56" s="7">
        <v>44027</v>
      </c>
      <c r="C56" s="19">
        <v>18201.05</v>
      </c>
      <c r="D56" s="20" t="s">
        <v>117</v>
      </c>
      <c r="E56" s="20" t="s">
        <v>118</v>
      </c>
    </row>
    <row r="57" spans="1:5">
      <c r="A57" s="1">
        <v>46</v>
      </c>
      <c r="B57" s="5" t="s">
        <v>124</v>
      </c>
      <c r="C57" s="17">
        <v>410886.25</v>
      </c>
      <c r="D57" s="13" t="s">
        <v>125</v>
      </c>
      <c r="E57" s="13" t="s">
        <v>126</v>
      </c>
    </row>
    <row r="58" spans="1:5">
      <c r="A58" s="1">
        <v>47</v>
      </c>
      <c r="B58" s="5" t="s">
        <v>124</v>
      </c>
      <c r="C58" s="17">
        <v>26250</v>
      </c>
      <c r="D58" s="13" t="s">
        <v>125</v>
      </c>
      <c r="E58" s="13" t="s">
        <v>127</v>
      </c>
    </row>
    <row r="59" spans="1:5">
      <c r="A59" s="1">
        <v>48</v>
      </c>
      <c r="B59" s="5" t="s">
        <v>124</v>
      </c>
      <c r="C59" s="21">
        <v>125000</v>
      </c>
      <c r="D59" s="13" t="s">
        <v>140</v>
      </c>
      <c r="E59" s="22" t="s">
        <v>141</v>
      </c>
    </row>
    <row r="60" spans="1:5">
      <c r="A60" s="1">
        <v>49</v>
      </c>
      <c r="B60" s="7">
        <v>44028</v>
      </c>
      <c r="C60" s="14">
        <v>1530</v>
      </c>
      <c r="D60" s="15" t="s">
        <v>68</v>
      </c>
      <c r="E60" s="15" t="s">
        <v>69</v>
      </c>
    </row>
    <row r="61" spans="1:5">
      <c r="A61" s="1">
        <v>50</v>
      </c>
      <c r="B61" s="7">
        <v>44028</v>
      </c>
      <c r="C61" s="14">
        <v>2261</v>
      </c>
      <c r="D61" s="16" t="s">
        <v>27</v>
      </c>
      <c r="E61" s="16" t="s">
        <v>70</v>
      </c>
    </row>
    <row r="62" spans="1:5">
      <c r="A62" s="1">
        <v>51</v>
      </c>
      <c r="B62" s="7">
        <v>44028</v>
      </c>
      <c r="C62" s="14">
        <v>345</v>
      </c>
      <c r="D62" s="16" t="s">
        <v>35</v>
      </c>
      <c r="E62" s="16" t="s">
        <v>71</v>
      </c>
    </row>
    <row r="63" spans="1:5">
      <c r="A63" s="1">
        <v>52</v>
      </c>
      <c r="B63" s="7">
        <v>44028</v>
      </c>
      <c r="C63" s="14">
        <v>652.72</v>
      </c>
      <c r="D63" s="15" t="s">
        <v>20</v>
      </c>
      <c r="E63" s="15" t="s">
        <v>72</v>
      </c>
    </row>
    <row r="64" spans="1:5">
      <c r="A64" s="1">
        <v>53</v>
      </c>
      <c r="B64" s="7">
        <v>44028</v>
      </c>
      <c r="C64" s="14">
        <v>46.86</v>
      </c>
      <c r="D64" s="15" t="s">
        <v>20</v>
      </c>
      <c r="E64" s="15" t="s">
        <v>38</v>
      </c>
    </row>
    <row r="65" spans="1:5">
      <c r="A65" s="1">
        <v>54</v>
      </c>
      <c r="B65" s="7">
        <v>44028</v>
      </c>
      <c r="C65" s="14">
        <v>12334.86</v>
      </c>
      <c r="D65" s="16" t="s">
        <v>36</v>
      </c>
      <c r="E65" s="16" t="s">
        <v>73</v>
      </c>
    </row>
    <row r="66" spans="1:5">
      <c r="A66" s="1">
        <v>55</v>
      </c>
      <c r="B66" s="7">
        <v>44028</v>
      </c>
      <c r="C66" s="14">
        <v>135.63</v>
      </c>
      <c r="D66" s="15" t="s">
        <v>74</v>
      </c>
      <c r="E66" s="15" t="s">
        <v>75</v>
      </c>
    </row>
    <row r="67" spans="1:5">
      <c r="A67" s="1">
        <v>56</v>
      </c>
      <c r="B67" s="7">
        <v>44028</v>
      </c>
      <c r="C67" s="18">
        <v>3379.3</v>
      </c>
      <c r="D67" s="16" t="s">
        <v>162</v>
      </c>
      <c r="E67" s="16" t="s">
        <v>163</v>
      </c>
    </row>
    <row r="68" spans="1:5">
      <c r="A68" s="1">
        <v>57</v>
      </c>
      <c r="B68" s="7">
        <v>44028</v>
      </c>
      <c r="C68" s="18">
        <v>988.89</v>
      </c>
      <c r="D68" s="16" t="s">
        <v>162</v>
      </c>
      <c r="E68" s="16" t="s">
        <v>164</v>
      </c>
    </row>
    <row r="69" spans="1:5">
      <c r="A69" s="1">
        <v>58</v>
      </c>
      <c r="B69" s="7">
        <v>44028</v>
      </c>
      <c r="C69" s="18">
        <v>681</v>
      </c>
      <c r="D69" s="16" t="s">
        <v>151</v>
      </c>
      <c r="E69" s="16" t="s">
        <v>182</v>
      </c>
    </row>
    <row r="70" spans="1:5">
      <c r="A70" s="1">
        <v>59</v>
      </c>
      <c r="B70" s="7">
        <v>44029</v>
      </c>
      <c r="C70" s="14">
        <v>3792.53</v>
      </c>
      <c r="D70" s="15" t="s">
        <v>30</v>
      </c>
      <c r="E70" s="15" t="s">
        <v>41</v>
      </c>
    </row>
    <row r="71" spans="1:5">
      <c r="A71" s="1">
        <v>60</v>
      </c>
      <c r="B71" s="7">
        <v>44029</v>
      </c>
      <c r="C71" s="19">
        <v>183193.28</v>
      </c>
      <c r="D71" s="20" t="s">
        <v>122</v>
      </c>
      <c r="E71" s="20" t="s">
        <v>118</v>
      </c>
    </row>
    <row r="72" spans="1:5">
      <c r="A72" s="1">
        <v>61</v>
      </c>
      <c r="B72" s="7">
        <v>44029</v>
      </c>
      <c r="C72" s="19">
        <v>16806.72</v>
      </c>
      <c r="D72" s="20" t="s">
        <v>122</v>
      </c>
      <c r="E72" s="20" t="s">
        <v>118</v>
      </c>
    </row>
    <row r="73" spans="1:5">
      <c r="A73" s="1">
        <v>62</v>
      </c>
      <c r="B73" s="7">
        <v>44029</v>
      </c>
      <c r="C73" s="19">
        <v>334204.89</v>
      </c>
      <c r="D73" s="20" t="s">
        <v>122</v>
      </c>
      <c r="E73" s="20" t="s">
        <v>123</v>
      </c>
    </row>
    <row r="74" spans="1:5">
      <c r="A74" s="1">
        <v>63</v>
      </c>
      <c r="B74" s="7">
        <v>44029</v>
      </c>
      <c r="C74" s="19">
        <v>30661</v>
      </c>
      <c r="D74" s="20" t="s">
        <v>122</v>
      </c>
      <c r="E74" s="20" t="s">
        <v>123</v>
      </c>
    </row>
    <row r="75" spans="1:5">
      <c r="A75" s="1">
        <v>64</v>
      </c>
      <c r="B75" s="5" t="s">
        <v>137</v>
      </c>
      <c r="C75" s="17">
        <v>285.60000000000002</v>
      </c>
      <c r="D75" s="13" t="s">
        <v>138</v>
      </c>
      <c r="E75" s="13" t="s">
        <v>139</v>
      </c>
    </row>
    <row r="76" spans="1:5">
      <c r="A76" s="1">
        <v>65</v>
      </c>
      <c r="B76" s="7">
        <v>44032</v>
      </c>
      <c r="C76" s="18">
        <v>3.75</v>
      </c>
      <c r="D76" s="16" t="s">
        <v>167</v>
      </c>
      <c r="E76" s="16" t="s">
        <v>183</v>
      </c>
    </row>
    <row r="77" spans="1:5">
      <c r="A77" s="1">
        <v>66</v>
      </c>
      <c r="B77" s="7">
        <v>44032</v>
      </c>
      <c r="C77" s="18">
        <v>299.37</v>
      </c>
      <c r="D77" s="16" t="s">
        <v>184</v>
      </c>
      <c r="E77" s="16" t="s">
        <v>185</v>
      </c>
    </row>
    <row r="78" spans="1:5">
      <c r="A78" s="1">
        <v>67</v>
      </c>
      <c r="B78" s="7">
        <v>44032</v>
      </c>
      <c r="C78" s="18">
        <v>80.59</v>
      </c>
      <c r="D78" s="16" t="s">
        <v>186</v>
      </c>
      <c r="E78" s="16" t="s">
        <v>187</v>
      </c>
    </row>
    <row r="79" spans="1:5">
      <c r="A79" s="1">
        <v>68</v>
      </c>
      <c r="B79" s="7">
        <v>44032</v>
      </c>
      <c r="C79" s="18">
        <v>5999.5</v>
      </c>
      <c r="D79" s="16" t="s">
        <v>188</v>
      </c>
      <c r="E79" s="16" t="s">
        <v>189</v>
      </c>
    </row>
    <row r="80" spans="1:5">
      <c r="A80" s="1">
        <v>69</v>
      </c>
      <c r="B80" s="7">
        <v>44033</v>
      </c>
      <c r="C80" s="14">
        <v>4733.6099999999997</v>
      </c>
      <c r="D80" s="15" t="s">
        <v>76</v>
      </c>
      <c r="E80" s="15" t="s">
        <v>77</v>
      </c>
    </row>
    <row r="81" spans="1:5">
      <c r="A81" s="1">
        <v>70</v>
      </c>
      <c r="B81" s="7">
        <v>44033</v>
      </c>
      <c r="C81" s="14">
        <v>2446.21</v>
      </c>
      <c r="D81" s="15" t="s">
        <v>78</v>
      </c>
      <c r="E81" s="15" t="s">
        <v>79</v>
      </c>
    </row>
    <row r="82" spans="1:5">
      <c r="A82" s="1">
        <v>71</v>
      </c>
      <c r="B82" s="7">
        <v>44033</v>
      </c>
      <c r="C82" s="14">
        <v>494.12</v>
      </c>
      <c r="D82" s="15" t="s">
        <v>78</v>
      </c>
      <c r="E82" s="15" t="s">
        <v>80</v>
      </c>
    </row>
    <row r="83" spans="1:5">
      <c r="A83" s="1">
        <v>72</v>
      </c>
      <c r="B83" s="7">
        <v>44033</v>
      </c>
      <c r="C83" s="14">
        <v>873.22</v>
      </c>
      <c r="D83" s="15" t="s">
        <v>78</v>
      </c>
      <c r="E83" s="15" t="s">
        <v>81</v>
      </c>
    </row>
    <row r="84" spans="1:5">
      <c r="A84" s="1">
        <v>73</v>
      </c>
      <c r="B84" s="7">
        <v>44033</v>
      </c>
      <c r="C84" s="14">
        <v>2230.29</v>
      </c>
      <c r="D84" s="15" t="s">
        <v>78</v>
      </c>
      <c r="E84" s="15" t="s">
        <v>82</v>
      </c>
    </row>
    <row r="85" spans="1:5">
      <c r="A85" s="1">
        <v>74</v>
      </c>
      <c r="B85" s="7">
        <v>44033</v>
      </c>
      <c r="C85" s="14">
        <v>2383.21</v>
      </c>
      <c r="D85" s="15" t="s">
        <v>78</v>
      </c>
      <c r="E85" s="15" t="s">
        <v>83</v>
      </c>
    </row>
    <row r="86" spans="1:5">
      <c r="A86" s="1">
        <v>75</v>
      </c>
      <c r="B86" s="7">
        <v>44033</v>
      </c>
      <c r="C86" s="18">
        <v>316.54000000000002</v>
      </c>
      <c r="D86" s="16" t="s">
        <v>165</v>
      </c>
      <c r="E86" s="16" t="s">
        <v>166</v>
      </c>
    </row>
    <row r="87" spans="1:5">
      <c r="A87" s="1">
        <v>76</v>
      </c>
      <c r="B87" s="7">
        <v>44033</v>
      </c>
      <c r="C87" s="18">
        <v>406.59</v>
      </c>
      <c r="D87" s="16" t="s">
        <v>167</v>
      </c>
      <c r="E87" s="16" t="s">
        <v>168</v>
      </c>
    </row>
    <row r="88" spans="1:5">
      <c r="A88" s="1">
        <v>77</v>
      </c>
      <c r="B88" s="7">
        <v>44033</v>
      </c>
      <c r="C88" s="18">
        <v>72.52</v>
      </c>
      <c r="D88" s="16" t="s">
        <v>169</v>
      </c>
      <c r="E88" s="16" t="s">
        <v>170</v>
      </c>
    </row>
    <row r="89" spans="1:5">
      <c r="A89" s="1">
        <v>78</v>
      </c>
      <c r="B89" s="7">
        <v>44034</v>
      </c>
      <c r="C89" s="14">
        <v>4800</v>
      </c>
      <c r="D89" s="15" t="s">
        <v>84</v>
      </c>
      <c r="E89" s="16" t="s">
        <v>85</v>
      </c>
    </row>
    <row r="90" spans="1:5">
      <c r="A90" s="1">
        <v>79</v>
      </c>
      <c r="B90" s="7">
        <v>44034</v>
      </c>
      <c r="C90" s="14">
        <v>267.75</v>
      </c>
      <c r="D90" s="15" t="s">
        <v>25</v>
      </c>
      <c r="E90" s="15" t="s">
        <v>86</v>
      </c>
    </row>
    <row r="91" spans="1:5">
      <c r="A91" s="1">
        <v>80</v>
      </c>
      <c r="B91" s="7">
        <v>44034</v>
      </c>
      <c r="C91" s="14">
        <v>3034.5</v>
      </c>
      <c r="D91" s="15" t="s">
        <v>87</v>
      </c>
      <c r="E91" s="15" t="s">
        <v>88</v>
      </c>
    </row>
    <row r="92" spans="1:5">
      <c r="A92" s="1">
        <v>81</v>
      </c>
      <c r="B92" s="7">
        <v>44034</v>
      </c>
      <c r="C92" s="14">
        <v>399.99</v>
      </c>
      <c r="D92" s="15" t="s">
        <v>47</v>
      </c>
      <c r="E92" s="15" t="s">
        <v>89</v>
      </c>
    </row>
    <row r="93" spans="1:5">
      <c r="A93" s="1">
        <v>82</v>
      </c>
      <c r="B93" s="7">
        <v>44034</v>
      </c>
      <c r="C93" s="14">
        <v>2450</v>
      </c>
      <c r="D93" s="15" t="s">
        <v>90</v>
      </c>
      <c r="E93" s="15" t="s">
        <v>91</v>
      </c>
    </row>
    <row r="94" spans="1:5">
      <c r="A94" s="1">
        <v>83</v>
      </c>
      <c r="B94" s="7">
        <v>44034</v>
      </c>
      <c r="C94" s="18">
        <v>2269</v>
      </c>
      <c r="D94" s="16" t="s">
        <v>151</v>
      </c>
      <c r="E94" s="16" t="s">
        <v>171</v>
      </c>
    </row>
    <row r="95" spans="1:5">
      <c r="A95" s="1">
        <v>84</v>
      </c>
      <c r="B95" s="7">
        <v>44034</v>
      </c>
      <c r="C95" s="18">
        <v>3175.19</v>
      </c>
      <c r="D95" s="16" t="s">
        <v>172</v>
      </c>
      <c r="E95" s="16" t="s">
        <v>173</v>
      </c>
    </row>
    <row r="96" spans="1:5">
      <c r="A96" s="1">
        <v>85</v>
      </c>
      <c r="B96" s="7">
        <v>44035</v>
      </c>
      <c r="C96" s="14">
        <v>2856</v>
      </c>
      <c r="D96" s="15" t="s">
        <v>92</v>
      </c>
      <c r="E96" s="15" t="s">
        <v>93</v>
      </c>
    </row>
    <row r="97" spans="1:5">
      <c r="A97" s="1">
        <v>86</v>
      </c>
      <c r="B97" s="7">
        <v>44035</v>
      </c>
      <c r="C97" s="14">
        <v>1983.49</v>
      </c>
      <c r="D97" s="15" t="s">
        <v>28</v>
      </c>
      <c r="E97" s="15" t="s">
        <v>94</v>
      </c>
    </row>
    <row r="98" spans="1:5">
      <c r="A98" s="1">
        <v>87</v>
      </c>
      <c r="B98" s="7">
        <v>44036</v>
      </c>
      <c r="C98" s="14">
        <v>1806.59</v>
      </c>
      <c r="D98" s="15" t="s">
        <v>23</v>
      </c>
      <c r="E98" s="15" t="s">
        <v>95</v>
      </c>
    </row>
    <row r="99" spans="1:5">
      <c r="A99" s="1">
        <v>88</v>
      </c>
      <c r="B99" s="7">
        <v>44036</v>
      </c>
      <c r="C99" s="14">
        <v>1884.67</v>
      </c>
      <c r="D99" s="15" t="s">
        <v>33</v>
      </c>
      <c r="E99" s="15" t="s">
        <v>24</v>
      </c>
    </row>
    <row r="100" spans="1:5">
      <c r="A100" s="1">
        <v>89</v>
      </c>
      <c r="B100" s="7">
        <v>44036</v>
      </c>
      <c r="C100" s="18">
        <v>94.51</v>
      </c>
      <c r="D100" s="16" t="s">
        <v>174</v>
      </c>
      <c r="E100" s="16" t="s">
        <v>191</v>
      </c>
    </row>
    <row r="101" spans="1:5">
      <c r="A101" s="1">
        <v>90</v>
      </c>
      <c r="B101" s="7">
        <v>44036</v>
      </c>
      <c r="C101" s="18">
        <v>696.54</v>
      </c>
      <c r="D101" s="16" t="s">
        <v>178</v>
      </c>
      <c r="E101" s="16" t="s">
        <v>192</v>
      </c>
    </row>
    <row r="102" spans="1:5">
      <c r="A102" s="1">
        <v>91</v>
      </c>
      <c r="B102" s="7">
        <v>44039</v>
      </c>
      <c r="C102" s="14">
        <v>3000</v>
      </c>
      <c r="D102" s="15" t="s">
        <v>31</v>
      </c>
      <c r="E102" s="15" t="s">
        <v>96</v>
      </c>
    </row>
    <row r="103" spans="1:5">
      <c r="A103" s="1">
        <v>92</v>
      </c>
      <c r="B103" s="7">
        <v>44039</v>
      </c>
      <c r="C103" s="14">
        <v>1616.41</v>
      </c>
      <c r="D103" s="15" t="s">
        <v>37</v>
      </c>
      <c r="E103" s="16" t="s">
        <v>97</v>
      </c>
    </row>
    <row r="104" spans="1:5">
      <c r="A104" s="1">
        <v>93</v>
      </c>
      <c r="B104" s="7">
        <v>44039</v>
      </c>
      <c r="C104" s="14">
        <v>763</v>
      </c>
      <c r="D104" s="15" t="s">
        <v>32</v>
      </c>
      <c r="E104" s="15" t="s">
        <v>22</v>
      </c>
    </row>
    <row r="105" spans="1:5">
      <c r="A105" s="1">
        <v>94</v>
      </c>
      <c r="B105" s="7">
        <v>44039</v>
      </c>
      <c r="C105" s="14">
        <v>763</v>
      </c>
      <c r="D105" s="15" t="s">
        <v>32</v>
      </c>
      <c r="E105" s="15" t="s">
        <v>22</v>
      </c>
    </row>
    <row r="106" spans="1:5">
      <c r="A106" s="1">
        <v>95</v>
      </c>
      <c r="B106" s="7">
        <v>44039</v>
      </c>
      <c r="C106" s="14">
        <v>213.95</v>
      </c>
      <c r="D106" s="15" t="s">
        <v>15</v>
      </c>
      <c r="E106" s="16" t="s">
        <v>98</v>
      </c>
    </row>
    <row r="107" spans="1:5">
      <c r="A107" s="1">
        <v>96</v>
      </c>
      <c r="B107" s="7">
        <v>44039</v>
      </c>
      <c r="C107" s="14">
        <v>42.23</v>
      </c>
      <c r="D107" s="15" t="s">
        <v>21</v>
      </c>
      <c r="E107" s="15" t="s">
        <v>99</v>
      </c>
    </row>
    <row r="108" spans="1:5">
      <c r="A108" s="1">
        <v>97</v>
      </c>
      <c r="B108" s="7">
        <v>44039</v>
      </c>
      <c r="C108" s="18">
        <v>230.24</v>
      </c>
      <c r="D108" s="16" t="s">
        <v>172</v>
      </c>
      <c r="E108" s="16" t="s">
        <v>193</v>
      </c>
    </row>
    <row r="109" spans="1:5">
      <c r="A109" s="1">
        <v>98</v>
      </c>
      <c r="B109" s="7">
        <v>44039</v>
      </c>
      <c r="C109" s="18">
        <v>838.95</v>
      </c>
      <c r="D109" s="16" t="s">
        <v>194</v>
      </c>
      <c r="E109" s="16" t="s">
        <v>195</v>
      </c>
    </row>
    <row r="110" spans="1:5">
      <c r="A110" s="1">
        <v>99</v>
      </c>
      <c r="B110" s="7">
        <v>44039</v>
      </c>
      <c r="C110" s="18">
        <v>83.3</v>
      </c>
      <c r="D110" s="16" t="s">
        <v>196</v>
      </c>
      <c r="E110" s="16" t="s">
        <v>197</v>
      </c>
    </row>
    <row r="111" spans="1:5">
      <c r="A111" s="1">
        <v>100</v>
      </c>
      <c r="B111" s="7">
        <v>44040</v>
      </c>
      <c r="C111" s="14">
        <v>13247.6</v>
      </c>
      <c r="D111" s="15" t="s">
        <v>78</v>
      </c>
      <c r="E111" s="15" t="s">
        <v>100</v>
      </c>
    </row>
    <row r="112" spans="1:5">
      <c r="A112" s="1">
        <v>101</v>
      </c>
      <c r="B112" s="7">
        <v>44040</v>
      </c>
      <c r="C112" s="18">
        <v>1763.51</v>
      </c>
      <c r="D112" s="16" t="s">
        <v>174</v>
      </c>
      <c r="E112" s="16" t="s">
        <v>175</v>
      </c>
    </row>
    <row r="113" spans="1:5">
      <c r="A113" s="1">
        <v>102</v>
      </c>
      <c r="B113" s="7">
        <v>44041</v>
      </c>
      <c r="C113" s="14">
        <v>560.41999999999996</v>
      </c>
      <c r="D113" s="15" t="s">
        <v>92</v>
      </c>
      <c r="E113" s="15" t="s">
        <v>101</v>
      </c>
    </row>
    <row r="114" spans="1:5">
      <c r="A114" s="1">
        <v>103</v>
      </c>
      <c r="B114" s="7">
        <v>44041</v>
      </c>
      <c r="C114" s="14">
        <v>416.5</v>
      </c>
      <c r="D114" s="15" t="s">
        <v>102</v>
      </c>
      <c r="E114" s="23" t="s">
        <v>103</v>
      </c>
    </row>
    <row r="115" spans="1:5">
      <c r="A115" s="1">
        <v>104</v>
      </c>
      <c r="B115" s="7">
        <v>44041</v>
      </c>
      <c r="C115" s="14">
        <v>4263.67</v>
      </c>
      <c r="D115" s="15" t="s">
        <v>21</v>
      </c>
      <c r="E115" s="15" t="s">
        <v>104</v>
      </c>
    </row>
    <row r="116" spans="1:5">
      <c r="A116" s="1">
        <v>105</v>
      </c>
      <c r="B116" s="7">
        <v>44041</v>
      </c>
      <c r="C116" s="14">
        <v>4.03</v>
      </c>
      <c r="D116" s="15" t="s">
        <v>21</v>
      </c>
      <c r="E116" s="15" t="s">
        <v>39</v>
      </c>
    </row>
    <row r="117" spans="1:5">
      <c r="A117" s="1">
        <v>106</v>
      </c>
      <c r="B117" s="7">
        <v>44041</v>
      </c>
      <c r="C117" s="14">
        <v>4493.22</v>
      </c>
      <c r="D117" s="15" t="s">
        <v>15</v>
      </c>
      <c r="E117" s="24" t="s">
        <v>105</v>
      </c>
    </row>
    <row r="118" spans="1:5">
      <c r="A118" s="1">
        <v>107</v>
      </c>
      <c r="B118" s="7">
        <v>44041</v>
      </c>
      <c r="C118" s="14">
        <v>12.1</v>
      </c>
      <c r="D118" s="15" t="s">
        <v>15</v>
      </c>
      <c r="E118" s="15" t="s">
        <v>39</v>
      </c>
    </row>
    <row r="119" spans="1:5">
      <c r="A119" s="1">
        <v>108</v>
      </c>
      <c r="B119" s="7">
        <v>44041</v>
      </c>
      <c r="C119" s="14">
        <v>199.92</v>
      </c>
      <c r="D119" s="15" t="s">
        <v>19</v>
      </c>
      <c r="E119" s="15" t="s">
        <v>106</v>
      </c>
    </row>
    <row r="120" spans="1:5">
      <c r="A120" s="1">
        <v>109</v>
      </c>
      <c r="B120" s="7">
        <v>44041</v>
      </c>
      <c r="C120" s="14">
        <v>6910.02</v>
      </c>
      <c r="D120" s="15" t="s">
        <v>34</v>
      </c>
      <c r="E120" s="15" t="s">
        <v>107</v>
      </c>
    </row>
    <row r="121" spans="1:5">
      <c r="A121" s="1">
        <v>110</v>
      </c>
      <c r="B121" s="7">
        <v>44041</v>
      </c>
      <c r="C121" s="14">
        <v>343</v>
      </c>
      <c r="D121" s="15" t="s">
        <v>64</v>
      </c>
      <c r="E121" s="15" t="s">
        <v>108</v>
      </c>
    </row>
    <row r="122" spans="1:5">
      <c r="A122" s="1">
        <v>111</v>
      </c>
      <c r="B122" s="7">
        <v>44041</v>
      </c>
      <c r="C122" s="14">
        <v>200</v>
      </c>
      <c r="D122" s="15" t="s">
        <v>16</v>
      </c>
      <c r="E122" s="15" t="s">
        <v>109</v>
      </c>
    </row>
    <row r="123" spans="1:5">
      <c r="A123" s="1">
        <v>112</v>
      </c>
      <c r="B123" s="7">
        <v>44042</v>
      </c>
      <c r="C123" s="18">
        <v>830.18</v>
      </c>
      <c r="D123" s="16" t="s">
        <v>176</v>
      </c>
      <c r="E123" s="16" t="s">
        <v>177</v>
      </c>
    </row>
    <row r="124" spans="1:5">
      <c r="A124" s="1">
        <v>113</v>
      </c>
      <c r="B124" s="7">
        <v>44042</v>
      </c>
      <c r="C124" s="18">
        <v>96.43</v>
      </c>
      <c r="D124" s="16" t="s">
        <v>176</v>
      </c>
      <c r="E124" s="16" t="s">
        <v>198</v>
      </c>
    </row>
    <row r="125" spans="1:5">
      <c r="A125" s="1">
        <v>114</v>
      </c>
      <c r="B125" s="7">
        <v>44043</v>
      </c>
      <c r="C125" s="14">
        <v>8.2799999999999994</v>
      </c>
      <c r="D125" s="15" t="s">
        <v>78</v>
      </c>
      <c r="E125" s="15" t="s">
        <v>110</v>
      </c>
    </row>
    <row r="126" spans="1:5">
      <c r="A126" s="11" t="s">
        <v>232</v>
      </c>
      <c r="B126" s="11"/>
      <c r="C126" s="31">
        <f>SUM(C12:C125)</f>
        <v>3888678.7599999993</v>
      </c>
      <c r="D126" s="25"/>
      <c r="E126" s="25"/>
    </row>
    <row r="127" spans="1:5">
      <c r="A127" s="2" t="s">
        <v>12</v>
      </c>
      <c r="B127" s="2" t="s">
        <v>13</v>
      </c>
      <c r="C127" s="26"/>
      <c r="D127" s="26"/>
      <c r="E127" s="27"/>
    </row>
    <row r="128" spans="1:5">
      <c r="A128" s="2">
        <v>1</v>
      </c>
      <c r="B128" s="36">
        <v>44013</v>
      </c>
      <c r="C128" s="17">
        <v>10095.68</v>
      </c>
      <c r="D128" s="39" t="s">
        <v>199</v>
      </c>
      <c r="E128" s="30" t="s">
        <v>200</v>
      </c>
    </row>
    <row r="129" spans="1:5">
      <c r="A129" s="2">
        <v>2</v>
      </c>
      <c r="B129" s="32">
        <v>44015</v>
      </c>
      <c r="C129" s="28">
        <v>608824.78</v>
      </c>
      <c r="D129" s="40" t="s">
        <v>111</v>
      </c>
      <c r="E129" s="15" t="s">
        <v>114</v>
      </c>
    </row>
    <row r="130" spans="1:5">
      <c r="A130" s="2">
        <v>3</v>
      </c>
      <c r="B130" s="32">
        <v>44015</v>
      </c>
      <c r="C130" s="28">
        <v>170500.68</v>
      </c>
      <c r="D130" s="40" t="s">
        <v>111</v>
      </c>
      <c r="E130" s="15" t="s">
        <v>114</v>
      </c>
    </row>
    <row r="131" spans="1:5" ht="28.8">
      <c r="A131" s="2">
        <v>4</v>
      </c>
      <c r="B131" s="33">
        <v>44020</v>
      </c>
      <c r="C131" s="17">
        <v>785.24</v>
      </c>
      <c r="D131" s="29" t="s">
        <v>207</v>
      </c>
      <c r="E131" s="29" t="s">
        <v>208</v>
      </c>
    </row>
    <row r="132" spans="1:5">
      <c r="A132" s="2">
        <v>5</v>
      </c>
      <c r="B132" s="33">
        <v>44021</v>
      </c>
      <c r="C132" s="17">
        <v>100</v>
      </c>
      <c r="D132" s="29" t="s">
        <v>209</v>
      </c>
      <c r="E132" s="29" t="s">
        <v>210</v>
      </c>
    </row>
    <row r="133" spans="1:5" ht="72">
      <c r="A133" s="2">
        <v>6</v>
      </c>
      <c r="B133" s="34" t="s">
        <v>142</v>
      </c>
      <c r="C133" s="17">
        <v>25216.27</v>
      </c>
      <c r="D133" s="41" t="s">
        <v>143</v>
      </c>
      <c r="E133" s="30" t="s">
        <v>144</v>
      </c>
    </row>
    <row r="134" spans="1:5" ht="28.8">
      <c r="A134" s="2">
        <v>7</v>
      </c>
      <c r="B134" s="33">
        <v>44022</v>
      </c>
      <c r="C134" s="17">
        <v>88721.600000000006</v>
      </c>
      <c r="D134" s="29" t="s">
        <v>201</v>
      </c>
      <c r="E134" s="29" t="s">
        <v>202</v>
      </c>
    </row>
    <row r="135" spans="1:5">
      <c r="A135" s="2">
        <v>8</v>
      </c>
      <c r="B135" s="33">
        <v>44022</v>
      </c>
      <c r="C135" s="17">
        <v>199.92</v>
      </c>
      <c r="D135" s="29" t="s">
        <v>211</v>
      </c>
      <c r="E135" s="29" t="s">
        <v>212</v>
      </c>
    </row>
    <row r="136" spans="1:5">
      <c r="A136" s="2">
        <v>9</v>
      </c>
      <c r="B136" s="33">
        <v>44022</v>
      </c>
      <c r="C136" s="17">
        <v>20.83</v>
      </c>
      <c r="D136" s="29" t="s">
        <v>213</v>
      </c>
      <c r="E136" s="29" t="s">
        <v>214</v>
      </c>
    </row>
    <row r="137" spans="1:5">
      <c r="A137" s="2">
        <v>10</v>
      </c>
      <c r="B137" s="32">
        <v>44027</v>
      </c>
      <c r="C137" s="28">
        <v>4760</v>
      </c>
      <c r="D137" s="40" t="s">
        <v>112</v>
      </c>
      <c r="E137" s="15" t="s">
        <v>115</v>
      </c>
    </row>
    <row r="138" spans="1:5">
      <c r="A138" s="2">
        <v>11</v>
      </c>
      <c r="B138" s="33">
        <v>44027</v>
      </c>
      <c r="C138" s="17">
        <v>1985.07</v>
      </c>
      <c r="D138" s="29" t="s">
        <v>215</v>
      </c>
      <c r="E138" s="17" t="s">
        <v>216</v>
      </c>
    </row>
    <row r="139" spans="1:5">
      <c r="A139" s="2">
        <v>12</v>
      </c>
      <c r="B139" s="33">
        <v>44027</v>
      </c>
      <c r="C139" s="17">
        <v>2096.9</v>
      </c>
      <c r="D139" s="29" t="s">
        <v>215</v>
      </c>
      <c r="E139" s="29" t="s">
        <v>217</v>
      </c>
    </row>
    <row r="140" spans="1:5">
      <c r="A140" s="2">
        <v>13</v>
      </c>
      <c r="B140" s="32">
        <v>44028</v>
      </c>
      <c r="C140" s="28">
        <v>4457.1499999999996</v>
      </c>
      <c r="D140" s="40" t="s">
        <v>113</v>
      </c>
      <c r="E140" s="15" t="s">
        <v>116</v>
      </c>
    </row>
    <row r="141" spans="1:5">
      <c r="A141" s="2">
        <v>14</v>
      </c>
      <c r="B141" s="32">
        <v>44028</v>
      </c>
      <c r="C141" s="28">
        <v>386.69</v>
      </c>
      <c r="D141" s="40" t="s">
        <v>113</v>
      </c>
      <c r="E141" s="15" t="s">
        <v>116</v>
      </c>
    </row>
    <row r="142" spans="1:5">
      <c r="A142" s="2">
        <v>15</v>
      </c>
      <c r="B142" s="33">
        <v>44032</v>
      </c>
      <c r="C142" s="17">
        <v>87690.06</v>
      </c>
      <c r="D142" s="29" t="s">
        <v>218</v>
      </c>
      <c r="E142" s="29" t="s">
        <v>219</v>
      </c>
    </row>
    <row r="143" spans="1:5">
      <c r="A143" s="2">
        <v>16</v>
      </c>
      <c r="B143" s="33">
        <v>44033</v>
      </c>
      <c r="C143" s="17">
        <v>148807.12</v>
      </c>
      <c r="D143" s="29" t="s">
        <v>203</v>
      </c>
      <c r="E143" s="29" t="s">
        <v>204</v>
      </c>
    </row>
    <row r="144" spans="1:5">
      <c r="A144" s="2">
        <v>17</v>
      </c>
      <c r="B144" s="33">
        <v>44033</v>
      </c>
      <c r="C144" s="17">
        <v>2407091.3199999998</v>
      </c>
      <c r="D144" s="29" t="s">
        <v>220</v>
      </c>
      <c r="E144" s="29" t="s">
        <v>221</v>
      </c>
    </row>
    <row r="145" spans="1:5">
      <c r="A145" s="2">
        <v>18</v>
      </c>
      <c r="B145" s="33">
        <v>44033</v>
      </c>
      <c r="C145" s="17">
        <v>929387.01</v>
      </c>
      <c r="D145" s="29" t="s">
        <v>222</v>
      </c>
      <c r="E145" s="29" t="s">
        <v>223</v>
      </c>
    </row>
    <row r="146" spans="1:5" ht="28.8">
      <c r="A146" s="2">
        <v>19</v>
      </c>
      <c r="B146" s="34" t="s">
        <v>145</v>
      </c>
      <c r="C146" s="17">
        <v>302336.58</v>
      </c>
      <c r="D146" s="39" t="s">
        <v>146</v>
      </c>
      <c r="E146" s="35" t="s">
        <v>147</v>
      </c>
    </row>
    <row r="147" spans="1:5" ht="28.8">
      <c r="A147" s="2">
        <v>20</v>
      </c>
      <c r="B147" s="33">
        <v>44034</v>
      </c>
      <c r="C147" s="17">
        <v>14280</v>
      </c>
      <c r="D147" s="29" t="s">
        <v>205</v>
      </c>
      <c r="E147" s="29" t="s">
        <v>206</v>
      </c>
    </row>
    <row r="148" spans="1:5">
      <c r="A148" s="2">
        <v>21</v>
      </c>
      <c r="B148" s="33">
        <v>44034</v>
      </c>
      <c r="C148" s="17">
        <v>2365.66</v>
      </c>
      <c r="D148" s="29" t="s">
        <v>222</v>
      </c>
      <c r="E148" s="29" t="s">
        <v>223</v>
      </c>
    </row>
    <row r="149" spans="1:5">
      <c r="A149" s="2">
        <v>22</v>
      </c>
      <c r="B149" s="33">
        <v>44036</v>
      </c>
      <c r="C149" s="17">
        <v>400</v>
      </c>
      <c r="D149" s="29" t="s">
        <v>224</v>
      </c>
      <c r="E149" s="29" t="s">
        <v>225</v>
      </c>
    </row>
    <row r="150" spans="1:5" ht="43.2">
      <c r="A150" s="2">
        <v>23</v>
      </c>
      <c r="B150" s="34" t="s">
        <v>148</v>
      </c>
      <c r="C150" s="17">
        <v>1270.32</v>
      </c>
      <c r="D150" s="39" t="s">
        <v>149</v>
      </c>
      <c r="E150" s="30" t="s">
        <v>150</v>
      </c>
    </row>
    <row r="151" spans="1:5">
      <c r="A151" s="2">
        <v>24</v>
      </c>
      <c r="B151" s="33">
        <v>44043</v>
      </c>
      <c r="C151" s="17">
        <v>41.66</v>
      </c>
      <c r="D151" s="29" t="s">
        <v>213</v>
      </c>
      <c r="E151" s="29" t="s">
        <v>226</v>
      </c>
    </row>
    <row r="152" spans="1:5">
      <c r="A152" s="37" t="s">
        <v>232</v>
      </c>
      <c r="B152" s="37"/>
      <c r="C152" s="38">
        <f>SUM(C128:C151)</f>
        <v>4811820.540000001</v>
      </c>
      <c r="D152" s="1"/>
      <c r="E152" s="1"/>
    </row>
    <row r="154" spans="1:5">
      <c r="A154" s="11" t="s">
        <v>14</v>
      </c>
      <c r="B154" s="11"/>
      <c r="C154" s="31">
        <f>C152+C126+C10</f>
        <v>10090839.300000001</v>
      </c>
    </row>
    <row r="156" spans="1:5">
      <c r="A156" t="s">
        <v>7</v>
      </c>
    </row>
    <row r="157" spans="1:5">
      <c r="A157" t="s">
        <v>8</v>
      </c>
    </row>
  </sheetData>
  <sortState ref="B128:E151">
    <sortCondition ref="B128:B15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2020-08-14T13:22:52Z</dcterms:modified>
</cp:coreProperties>
</file>