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47" i="1" l="1"/>
  <c r="C266" i="1"/>
  <c r="C9" i="1"/>
  <c r="C10" i="1"/>
  <c r="C8" i="1"/>
  <c r="C11" i="1" l="1"/>
  <c r="C267" i="1" s="1"/>
</calcChain>
</file>

<file path=xl/sharedStrings.xml><?xml version="1.0" encoding="utf-8"?>
<sst xmlns="http://schemas.openxmlformats.org/spreadsheetml/2006/main" count="556" uniqueCount="300">
  <si>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</si>
  <si>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</si>
  <si>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</si>
  <si>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</si>
  <si>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</si>
  <si>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</si>
  <si>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</si>
  <si>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A</t>
  </si>
  <si>
    <t>PLATI AFERENTE BUNURILOR SI SERVICIILOR</t>
  </si>
  <si>
    <t>B</t>
  </si>
  <si>
    <t>C</t>
  </si>
  <si>
    <t>PLATI AFERENTE INVESTITIILOR</t>
  </si>
  <si>
    <t>TOTAL PLATI PRIN BANCA</t>
  </si>
  <si>
    <t>Drumuri Bihor</t>
  </si>
  <si>
    <t>Imperial Proconstruct</t>
  </si>
  <si>
    <t>Inform Media</t>
  </si>
  <si>
    <t>Procarto</t>
  </si>
  <si>
    <t>Baseli Drum Consult</t>
  </si>
  <si>
    <t>Rep crt. DJ</t>
  </si>
  <si>
    <t>Dumexim</t>
  </si>
  <si>
    <t>Crisana Proconstruct</t>
  </si>
  <si>
    <t>JUDETUL BIHOR</t>
  </si>
  <si>
    <t xml:space="preserve">DEER </t>
  </si>
  <si>
    <t>Paza si Protectie</t>
  </si>
  <si>
    <t>Mabo Power</t>
  </si>
  <si>
    <t>Apa de masa</t>
  </si>
  <si>
    <t>Indeco Soft</t>
  </si>
  <si>
    <t>Foc Consult</t>
  </si>
  <si>
    <t>Astromelia</t>
  </si>
  <si>
    <t>Coroane naturale</t>
  </si>
  <si>
    <t>Hitech Cool and Heat</t>
  </si>
  <si>
    <t>Dat Valentin Constantin</t>
  </si>
  <si>
    <t>Side Grup</t>
  </si>
  <si>
    <t>Allianz Tiriac</t>
  </si>
  <si>
    <t>Compania de Apa</t>
  </si>
  <si>
    <t>Elfie Media</t>
  </si>
  <si>
    <t>Vancol</t>
  </si>
  <si>
    <t>Banca Transilvania</t>
  </si>
  <si>
    <t>Comision acceptare carduri</t>
  </si>
  <si>
    <t>Muzeul Tarii Crisurilor</t>
  </si>
  <si>
    <t>Utopium</t>
  </si>
  <si>
    <t>Navitech Concept</t>
  </si>
  <si>
    <t>Metropolitan Maxpress</t>
  </si>
  <si>
    <t>Situatia platilor efectuate prin banca in luna Decembrie 2025</t>
  </si>
  <si>
    <t>Chelt. Apa canal Corp C</t>
  </si>
  <si>
    <t>Publ. anunt proiect hotarare</t>
  </si>
  <si>
    <t>Servicii SSM / DJ / Oct-Nov.2025</t>
  </si>
  <si>
    <t>Centrul Terit. De Calcul Electronic</t>
  </si>
  <si>
    <t>Actualizare Legis Nov.2025</t>
  </si>
  <si>
    <t>Cars Like New</t>
  </si>
  <si>
    <t xml:space="preserve">Spalat auto </t>
  </si>
  <si>
    <t>Materiale curatenie</t>
  </si>
  <si>
    <t>Servicii paza Nov. 2025</t>
  </si>
  <si>
    <t>Helion SA</t>
  </si>
  <si>
    <t>Mentenanta sistem incendiu Armatei Rom.1A Nov 25</t>
  </si>
  <si>
    <t>Monitoriz. Interventie Nov.2025</t>
  </si>
  <si>
    <t>ANRSC</t>
  </si>
  <si>
    <t>Tarif monitoriz. Autoriz. Transport transa 66</t>
  </si>
  <si>
    <t>Serv. Consultanta PSI / Nov.25</t>
  </si>
  <si>
    <t>OVM PETROM</t>
  </si>
  <si>
    <t>Carburant pe baza de card</t>
  </si>
  <si>
    <t>Asist. Informatica Indeco Soft Dec.2025</t>
  </si>
  <si>
    <t>Rer Vest</t>
  </si>
  <si>
    <t>Chirie pubele transp deseu menajer / Nov. 25</t>
  </si>
  <si>
    <t>Anotimp CPE</t>
  </si>
  <si>
    <t>Publicare anunt</t>
  </si>
  <si>
    <t>DIGI Romania</t>
  </si>
  <si>
    <t>Abonament telef. Mobila si fixa Nov.-Dec.2025</t>
  </si>
  <si>
    <t>Achiz. anvelope</t>
  </si>
  <si>
    <t>Asig. Auto</t>
  </si>
  <si>
    <t>Mentenanta platforma web</t>
  </si>
  <si>
    <t>Mentenanta copiatoare</t>
  </si>
  <si>
    <t>Termoficare</t>
  </si>
  <si>
    <t>Chelt. Energie termica / Nov.2025</t>
  </si>
  <si>
    <t>Chelt apa canal</t>
  </si>
  <si>
    <t>Chelt desfundat apa</t>
  </si>
  <si>
    <t>Piese schimb imprimante</t>
  </si>
  <si>
    <t>Piese schimb - hard diskuri servere</t>
  </si>
  <si>
    <t>Subscriptii firewall si videoconferinta</t>
  </si>
  <si>
    <t>Mentenata copiatoare Nov.2025</t>
  </si>
  <si>
    <t>Auto Bara</t>
  </si>
  <si>
    <t>Rep.crt auto</t>
  </si>
  <si>
    <t>Comisioane emitere recipise exproprieri</t>
  </si>
  <si>
    <t>Chelt.energie electrica si termica Arh.Sef</t>
  </si>
  <si>
    <t>Chelt. Curatenie Arhitect Sef</t>
  </si>
  <si>
    <t>Chelt. Apa canal transp. Deseu menajer Arhitect Sef</t>
  </si>
  <si>
    <t>Vodafone</t>
  </si>
  <si>
    <t>Abonam. Conv. Telefonice 17.11-16.12.2025</t>
  </si>
  <si>
    <t>Bonca Viorel Ioan</t>
  </si>
  <si>
    <t>Chelt. Judecata Dos.1716/177/2020</t>
  </si>
  <si>
    <t>CG &amp; GC Hitech Solutions</t>
  </si>
  <si>
    <t>Abonament Google workspace</t>
  </si>
  <si>
    <t>Ajustare cota TVA</t>
  </si>
  <si>
    <t>Electrica</t>
  </si>
  <si>
    <t>Chelt. Energie electrica</t>
  </si>
  <si>
    <t>Serv. montaj - demontaj ap aer conditionat</t>
  </si>
  <si>
    <t xml:space="preserve">Consum energie electrica - Iluminat public   </t>
  </si>
  <si>
    <t xml:space="preserve">Serv. publicitate - licitatie PSI            </t>
  </si>
  <si>
    <t>Sernov</t>
  </si>
  <si>
    <t xml:space="preserve">Chelt protocol - masa servita </t>
  </si>
  <si>
    <t>ALLEGRIA TURISM</t>
  </si>
  <si>
    <t>Licente Cal pt. server</t>
  </si>
  <si>
    <t>Saramob</t>
  </si>
  <si>
    <t>Dotari Campus Scolar</t>
  </si>
  <si>
    <t>ARL</t>
  </si>
  <si>
    <t>ARR</t>
  </si>
  <si>
    <t>Inspectie siguranta rutiera periodica DJ</t>
  </si>
  <si>
    <t>Deszapeziri DJ</t>
  </si>
  <si>
    <t>Energie electrica iluminat public</t>
  </si>
  <si>
    <t>Intocmire doc. Cadastrala expr. Mod. DJ 767 N</t>
  </si>
  <si>
    <t>Consitrans</t>
  </si>
  <si>
    <t>Taxe avize  Drum Expres Arad-Oradea</t>
  </si>
  <si>
    <t>Exproprieri crestere accesib. ZMO</t>
  </si>
  <si>
    <t>Global Road Design</t>
  </si>
  <si>
    <t>Verif. Proiect Amenaj. Inters. Gir. DJ 795 si DJ 798 Holod</t>
  </si>
  <si>
    <t>Exproprieri DJ 797 J Cent.Oradea-Inel Rutier Metropolitan</t>
  </si>
  <si>
    <t>Ene Raul Catalin</t>
  </si>
  <si>
    <t>Raport evaluare expr. Pasaj Deniv. CO-CO</t>
  </si>
  <si>
    <t>Raport evaluare expr. DJ 797J CO-IRM</t>
  </si>
  <si>
    <t>ISC</t>
  </si>
  <si>
    <t>PSJ deniv DN 79 CO - 0,1</t>
  </si>
  <si>
    <t>PSJ deniv DN 79 CO - 50 din 0,5</t>
  </si>
  <si>
    <t>Asist. tehnica dirig. Santier DJ Nov. 2025 - DJ 795 Sal.-Tinca</t>
  </si>
  <si>
    <t>Doc cadastrala DJ 797 J CO - IRM</t>
  </si>
  <si>
    <t>Doc cadastrala extindere 3 benzi Nojorid Daliei</t>
  </si>
  <si>
    <t>Edildrum</t>
  </si>
  <si>
    <t>Proiectare Amenaj inters. Giratorie DJ 795 DJ 768 Holod</t>
  </si>
  <si>
    <t>Intocmire doc. Cadastrala expr. Inel Rutier Metropolitan</t>
  </si>
  <si>
    <t>Doc cadastrala largire benzi DN 19</t>
  </si>
  <si>
    <t>Doc cadastrala largire benzi DN 79</t>
  </si>
  <si>
    <t>Rap. Evaluare val expr. Dezv retea tram train metropolitan</t>
  </si>
  <si>
    <t>Electro Konstruct Power System</t>
  </si>
  <si>
    <t>Intocmire studiu coexist. Relele electrice Dezv retea tram train metropolitan</t>
  </si>
  <si>
    <t>COSTIN SI VLAD BIR.PROIECTARE</t>
  </si>
  <si>
    <t>Refact. Taxe avize pasaj Deniv.DN 79 CO</t>
  </si>
  <si>
    <t>Refact. Taxe avize pasaj Deniv.DN 19 C.Bihorului</t>
  </si>
  <si>
    <t>Refact. Taxe avize pasaj Deniv. CO-CO</t>
  </si>
  <si>
    <t>Refact. Taxe avize pasaj Deniv DN 79 Aeroport</t>
  </si>
  <si>
    <t>Refact. Taxe avize Pasaj Piet CO Czaran Gyula</t>
  </si>
  <si>
    <t>Refact. Taxe avize Pasaj Piet CO Arena Sportiva</t>
  </si>
  <si>
    <t>Refact. Taxe avize Pasaj Piet CO - DN 76</t>
  </si>
  <si>
    <t>Refact. Taxe avize Pasaj Piet CO - Apateului</t>
  </si>
  <si>
    <t>Audit. sig. rutiera Pasaj Rutier CO</t>
  </si>
  <si>
    <t>CONSTRUCTII ERBASU S.A.</t>
  </si>
  <si>
    <t>Fact.189157/02.12.2025/SL5 / ROHU000618 CULT.LIVING LAB</t>
  </si>
  <si>
    <t>Creativ On Shoot Media SRL</t>
  </si>
  <si>
    <t>c/v Film  documentar - ROSCI 0062- Delileul Crisul Repede</t>
  </si>
  <si>
    <t>DISTRIBUTIE ENERGIE ELECTRICA Oradea</t>
  </si>
  <si>
    <t>Tarif emitere Aviz ARE DOCUM. THE-EC/ psi alesd-</t>
  </si>
  <si>
    <t xml:space="preserve">DUMEXIM SRL </t>
  </si>
  <si>
    <t xml:space="preserve"> sit. Lucr. Nr.1/ PSI BEIUS, SMIS 301609, Fact. 007933/18.11.2025/ Credit</t>
  </si>
  <si>
    <t>C.N.A.Infrastructura Rutiere -DRDP Cluj</t>
  </si>
  <si>
    <t xml:space="preserve">Chirii UZD </t>
  </si>
  <si>
    <t>BASELI DRUM CONSULT SRL</t>
  </si>
  <si>
    <t>Fact.BAS 1018/08.12.2025,serv.superviz ./Ctr.fin.69/2025/PNRR-SD</t>
  </si>
  <si>
    <t>Sit. Lucr. Nr.4 ,PSI ALESD - SMIS 301606 ( FACT. 7778/01.10.2025/)</t>
  </si>
  <si>
    <t>ASREF SRL</t>
  </si>
  <si>
    <t>Serv. dirigentie/ PSI BEIUS, SMIS 301609</t>
  </si>
  <si>
    <t>Fact.189158/02.12.2025/ajust. SL5 / ROHU000618 CULT.LIVING LAB</t>
  </si>
  <si>
    <t>Fact.166/17.12.2025- serv. dir. sant/ Defileu Et.2/SMIS 32565- SD</t>
  </si>
  <si>
    <t>ASFAMIXT SRL</t>
  </si>
  <si>
    <t xml:space="preserve"> Sit.lucr.1/ F.MIX nr. 1008/18.12.2025-Ctr.fin.69/2025/ PNRR-SD</t>
  </si>
  <si>
    <t xml:space="preserve">Sit. Lucr. Nr.5,PSI ALESD - SMIS 301606 </t>
  </si>
  <si>
    <t>VEST BILD SRL</t>
  </si>
  <si>
    <t>Sit. Lucr.4-5/ Lac Luncasprie/ Defileu-F2-SMIS 321565</t>
  </si>
  <si>
    <t>DEUTSCHE LUFTHANSA AG</t>
  </si>
  <si>
    <t>CERERE PLATA 2 / IULIE-SEPT.2025= C/V 395.909 EURO</t>
  </si>
  <si>
    <t>Administratia Domeniului Public SA</t>
  </si>
  <si>
    <t>intretinere caini noiembrie 2025</t>
  </si>
  <si>
    <t>VITAL VET SRL</t>
  </si>
  <si>
    <t>servicii veterinare pisici</t>
  </si>
  <si>
    <t>CABINET MEDICAL VETERINAR CANTEMIR SRL</t>
  </si>
  <si>
    <t>DRUM ASFALT SRL</t>
  </si>
  <si>
    <t>Lucrari reparatii capitale sediu CJ Bihor Republicii 35</t>
  </si>
  <si>
    <t>SL 29 val fara GBE</t>
  </si>
  <si>
    <t>serv supervizare RK sediu CJB Oradea, Republicii 35</t>
  </si>
  <si>
    <t>UTOPIUM SRL</t>
  </si>
  <si>
    <t>comunicat de presă lansare proiect Infiintare Parc de Specializare Inteligenta</t>
  </si>
  <si>
    <t>panou permanent  proiect Infiintare Parc de Specializare Inteligenta</t>
  </si>
  <si>
    <t>Lecom Birotica</t>
  </si>
  <si>
    <t>Hartie xerox A4</t>
  </si>
  <si>
    <t>PAZA SI PROTECTIE</t>
  </si>
  <si>
    <t>Paza/Nov 25</t>
  </si>
  <si>
    <t>RER VEST</t>
  </si>
  <si>
    <t>Transport deseu/nov 25</t>
  </si>
  <si>
    <t>RCS &amp; RDS/DIGI</t>
  </si>
  <si>
    <t>Ab.intern.si serv.telef.DEC.2025</t>
  </si>
  <si>
    <t>COMPANIA DE APA</t>
  </si>
  <si>
    <t>Consum apa/nov.25</t>
  </si>
  <si>
    <t>TERMOFICARE</t>
  </si>
  <si>
    <t>En.termica 09.10-11.12.25</t>
  </si>
  <si>
    <t>POSTA</t>
  </si>
  <si>
    <t>Ach.casuta postala pt.2026</t>
  </si>
  <si>
    <t>ELECTRICA</t>
  </si>
  <si>
    <t>En. Electrica /nov-dec.25</t>
  </si>
  <si>
    <t>VODAFONE ROMANIA</t>
  </si>
  <si>
    <t>Ab.telef.mobila nov-dec 25</t>
  </si>
  <si>
    <t>Paza / Nov. 2025</t>
  </si>
  <si>
    <t xml:space="preserve">ORANGE </t>
  </si>
  <si>
    <t>Abonam.06.12-05.01.26</t>
  </si>
  <si>
    <t>ALLIANZ TIRIAC</t>
  </si>
  <si>
    <t>CASCO  MAI22635</t>
  </si>
  <si>
    <t>FRECVENT</t>
  </si>
  <si>
    <t>Ach.set placute frana</t>
  </si>
  <si>
    <t>SOC.NAT.RADIOCOM SA</t>
  </si>
  <si>
    <t>Chirie sp.tehn.si sup.ant.dec24</t>
  </si>
  <si>
    <t>Ach.solutie parbriz</t>
  </si>
  <si>
    <t>COMP.DE INFORMATICA NEAMT</t>
  </si>
  <si>
    <t>Ab.Lex Expert / Dec. 25</t>
  </si>
  <si>
    <t>Consum apa.25</t>
  </si>
  <si>
    <t>SERVICE CASA</t>
  </si>
  <si>
    <t>ITP  BH 15 FNI</t>
  </si>
  <si>
    <t>LECOM BIROTICA</t>
  </si>
  <si>
    <t>Achiz.materiale birotica</t>
  </si>
  <si>
    <t>MALINCO PRODEX</t>
  </si>
  <si>
    <t>Ach.matura nuiele,lopata zapada plastic</t>
  </si>
  <si>
    <t>GAN TRADING SRL</t>
  </si>
  <si>
    <t>Ach.cablu UTP, mufa CAT6…</t>
  </si>
  <si>
    <t>NM ELECTRO</t>
  </si>
  <si>
    <t>Ach.tub led,120cm</t>
  </si>
  <si>
    <t>PEVA SOLDPREVEND</t>
  </si>
  <si>
    <t>Ach.spuma concentrat AFFF6%</t>
  </si>
  <si>
    <t>En. Electrica/nov-dec 25</t>
  </si>
  <si>
    <t>VODAFONE</t>
  </si>
  <si>
    <t>Abonam.telef.nov-dec 25</t>
  </si>
  <si>
    <t>TOPOSIS CADASTRU</t>
  </si>
  <si>
    <t>CTR.236-Ach.truse,mulaje.ech.digit.</t>
  </si>
  <si>
    <t>CTR.237-Ach.mat.didactice</t>
  </si>
  <si>
    <t>INOVUM SRL</t>
  </si>
  <si>
    <t>CTR.238-Ach.art.echip.de sport</t>
  </si>
  <si>
    <t>CTR.239-Ach.carti,atlase</t>
  </si>
  <si>
    <t>CTR.240-Ach.mat.pedag.</t>
  </si>
  <si>
    <t>CTR.241-Ach.mat.did.joc.ed.</t>
  </si>
  <si>
    <t>23.12.2025</t>
  </si>
  <si>
    <t>Prioritar Impex SRL</t>
  </si>
  <si>
    <t>mere</t>
  </si>
  <si>
    <t>R&amp;B COM SRL</t>
  </si>
  <si>
    <t>corn</t>
  </si>
  <si>
    <t>CRISTEAM DUAL</t>
  </si>
  <si>
    <t>Masa servita reunire experti PRNV Amenaj inters deniv DJ 767 M Osorhei</t>
  </si>
  <si>
    <t>FREYROM</t>
  </si>
  <si>
    <t>Amenaj inters deniv DJ 767 M Osorhei CIP 1+2 FN - retineri</t>
  </si>
  <si>
    <t>Amenaj inters deniv DJ 767 M Osorhei CIP 1+2 CP - retineri</t>
  </si>
  <si>
    <t>Amenaj inters deniv DJ 767 M Osorhei CIP 1+2 FEN - retineri</t>
  </si>
  <si>
    <t>10.12.2025</t>
  </si>
  <si>
    <t>DUMEXIM</t>
  </si>
  <si>
    <t>dif.fara GBE  SL cresterea accesib.pe drumuri judetene ZMO LOT 3 Biharia</t>
  </si>
  <si>
    <t>dif. GBE  SL cresterea accesib.pe drumuri judetene ZMO LOT 3 Biharia</t>
  </si>
  <si>
    <t>Drummar Management</t>
  </si>
  <si>
    <t>Verif. Proiect Amenaj. Inters.Deniv. DJ 797 H Onestilor SMIS 301478 - CP</t>
  </si>
  <si>
    <t>Verif. Proiect Amenaj. Inters.Deniv. DJ 797 H Onestilor SMIS 301478 - FN</t>
  </si>
  <si>
    <t>Verif. Proiect Amenaj. Inters.Deniv. DJ 797 H Onestilor SMIS 301478 - FEN</t>
  </si>
  <si>
    <t>GLOBAL INDUSTRIAL/BT</t>
  </si>
  <si>
    <t>Amenaj. Inters.Deniv. DJ 797 H Onestilor SMIS 301478 - CP</t>
  </si>
  <si>
    <t>Amenaj. Inters.Deniv. DJ 797 H Onestilor SMIS 301478 - FN</t>
  </si>
  <si>
    <t>Amenaj. Inters.Deniv. DJ 797 H Onestilor SMIS 301478 - FEN</t>
  </si>
  <si>
    <t>Amenaj. Inters.Deniv. DJ 797 H Onestilor SMIS 301478 - AJUST- CP</t>
  </si>
  <si>
    <t>Amenaj. Inters.Deniv. DJ 797 H Onestilor SMIS 301478 - AJUST - FN</t>
  </si>
  <si>
    <t>Amenaj. Inters.Deniv. DJ 797 H Onestilor SMIS 301478 - AJUST - FEN</t>
  </si>
  <si>
    <t>19.12.2025</t>
  </si>
  <si>
    <t>DEER</t>
  </si>
  <si>
    <t>tarif emitere aviz tehnic de racordare Biharia-ZMO LOT 3</t>
  </si>
  <si>
    <t>Asist tehnica Amenaj. Inters.Deniv. DJ 797 H Onestilor SMIS 301478</t>
  </si>
  <si>
    <t>DIFERIT SRL</t>
  </si>
  <si>
    <t>lucrari reab.si mod.DJ 795 Salonta Tinca SL 3671/05.12.25</t>
  </si>
  <si>
    <t>ajustari lucrari  reab.si mod.DJ 795 Salonta Tinca SL 3672/05.12.25</t>
  </si>
  <si>
    <t>DUMEXIM SRL</t>
  </si>
  <si>
    <t>fara GBE ajustare cresterea accesib.pe drumuri judetene ZMO LOT 3 Biharia</t>
  </si>
  <si>
    <t>GBE ajustare cresterea accesib.pe drumuri judetene ZMO LOT 3 Biharia</t>
  </si>
  <si>
    <t>fara GBE cresterea accesib.pe drumuri judetene ZMO LOT 3 Biharia</t>
  </si>
  <si>
    <t>GBE  cresterea accesib.pe drumuri judetene ZMO LOT 3 Biharia</t>
  </si>
  <si>
    <t>24.12.2025</t>
  </si>
  <si>
    <t>ajustari - lucrari reabilitare si mod. DJ 795 Salonta Tinca SL 3672/05.12.25</t>
  </si>
  <si>
    <t>08.12.2025</t>
  </si>
  <si>
    <t>Glory Residence SRL</t>
  </si>
  <si>
    <t xml:space="preserve">SL. 7 cresterea eficientei energetice si reabilitarea imob.DGASPC </t>
  </si>
  <si>
    <t xml:space="preserve">ajustari SL. 7 cresterea eficientei energetice si reabilitarea imob.DGASPC </t>
  </si>
  <si>
    <t>18.12.2025</t>
  </si>
  <si>
    <t xml:space="preserve"> SERV. SUPERVIZARE DIRIG.SANTIER</t>
  </si>
  <si>
    <t xml:space="preserve"> SUPERVIZARE DIRIG.SANTIER</t>
  </si>
  <si>
    <t>TVA SERV. SUPERVIZARE DIRIG.SANTIER</t>
  </si>
  <si>
    <t>22.12.2025</t>
  </si>
  <si>
    <t xml:space="preserve">SL 8 cresterea eficientei energetice si reabilitarea imob.DGASPC </t>
  </si>
  <si>
    <t xml:space="preserve">SL 8 AJUSTARI cresterea eficientei energetice si reabilitarea imob.DGASPC </t>
  </si>
  <si>
    <t>30.12.2025</t>
  </si>
  <si>
    <t xml:space="preserve">SL 9  cresterea eficientei energetice si reabilitarea imob.DGASPC </t>
  </si>
  <si>
    <t xml:space="preserve">SL 10  cresterea eficientei energetice si reabilitarea imob.DGASPC </t>
  </si>
  <si>
    <t xml:space="preserve">SL 09  ajustare cresterea eficientei energetice si reabilitarea imob.DGASPC </t>
  </si>
  <si>
    <t xml:space="preserve">SL 09 ajustare  cresterea eficientei energetice si reabilitarea imob.DGASPC </t>
  </si>
  <si>
    <t>Personalul CJB</t>
  </si>
  <si>
    <t>salarii</t>
  </si>
  <si>
    <t>indemnizație</t>
  </si>
  <si>
    <t>Consilierii Judeteni si ATOP</t>
  </si>
  <si>
    <t>Comisia pentru atribuirea denumirilor</t>
  </si>
  <si>
    <t>TOTAL</t>
  </si>
  <si>
    <t>Selina/Unicredit</t>
  </si>
  <si>
    <t>Lucrari pasaj deniv. Cent. Oradea Aeroport - CIP 1</t>
  </si>
  <si>
    <t>Selina</t>
  </si>
  <si>
    <t>PORR CONSTRUCT</t>
  </si>
  <si>
    <t>Lucrari pasaj deniv. Cent. Oradea - Cent. Osorhei - CIP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</si>
</sst>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.&quot;mm&quot;.&quot;yyyy"/>
    <numFmt numFmtId="165" formatCode="#,##0.00&quot; &quot;;&quot;-&quot;#,##0.00&quot; &quot;;&quot; -&quot;#&quot; &quot;;@&quot; &quot;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000000"/>
      <name val="Arial1"/>
      <charset val="238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5" fontId="3" fillId="0" borderId="0" applyBorder="0" applyProtection="0"/>
    <xf numFmtId="0" fontId="4" fillId="0" borderId="0" applyNumberFormat="0" applyBorder="0" applyProtection="0"/>
  </cellStyleXfs>
  <cellXfs count="31">
    <xf numFmtId="0" fontId="0" fillId="0" borderId="0" xfId="0"/>
    <xf numFmtId="0" fontId="5" fillId="0" borderId="0" xfId="0" applyFont="1" applyFill="1"/>
    <xf numFmtId="14" fontId="5" fillId="0" borderId="1" xfId="2" applyNumberFormat="1" applyFont="1" applyFill="1" applyBorder="1" applyAlignment="1">
      <alignment horizontal="center"/>
    </xf>
    <xf numFmtId="164" fontId="5" fillId="0" borderId="1" xfId="4" applyNumberFormat="1" applyFont="1" applyFill="1" applyBorder="1" applyAlignment="1">
      <alignment horizontal="center"/>
    </xf>
    <xf numFmtId="4" fontId="5" fillId="0" borderId="1" xfId="4" applyNumberFormat="1" applyFont="1" applyFill="1" applyBorder="1" applyAlignment="1"/>
    <xf numFmtId="0" fontId="5" fillId="0" borderId="1" xfId="4" applyFont="1" applyFill="1" applyBorder="1" applyAlignment="1">
      <alignment horizontal="left"/>
    </xf>
    <xf numFmtId="0" fontId="5" fillId="0" borderId="1" xfId="4" applyFont="1" applyFill="1" applyBorder="1" applyAlignment="1"/>
    <xf numFmtId="14" fontId="5" fillId="0" borderId="6" xfId="2" applyNumberFormat="1" applyFont="1" applyFill="1" applyBorder="1" applyAlignment="1">
      <alignment horizontal="center"/>
    </xf>
    <xf numFmtId="164" fontId="5" fillId="0" borderId="6" xfId="4" applyNumberFormat="1" applyFont="1" applyFill="1" applyBorder="1" applyAlignment="1">
      <alignment horizontal="center"/>
    </xf>
    <xf numFmtId="4" fontId="5" fillId="0" borderId="6" xfId="4" applyNumberFormat="1" applyFont="1" applyFill="1" applyBorder="1" applyAlignment="1"/>
    <xf numFmtId="0" fontId="5" fillId="0" borderId="6" xfId="4" applyFont="1" applyFill="1" applyBorder="1" applyAlignment="1">
      <alignment horizontal="left"/>
    </xf>
    <xf numFmtId="0" fontId="5" fillId="0" borderId="6" xfId="4" applyFont="1" applyFill="1" applyBorder="1" applyAlignment="1"/>
    <xf numFmtId="0" fontId="5" fillId="0" borderId="1" xfId="0" applyFont="1" applyFill="1" applyBorder="1"/>
    <xf numFmtId="165" fontId="5" fillId="0" borderId="1" xfId="3" applyFont="1" applyFill="1" applyBorder="1" applyAlignment="1">
      <alignment horizontal="right"/>
    </xf>
    <xf numFmtId="0" fontId="5" fillId="0" borderId="5" xfId="0" applyFont="1" applyFill="1" applyBorder="1"/>
    <xf numFmtId="4" fontId="5" fillId="0" borderId="5" xfId="0" applyNumberFormat="1" applyFont="1" applyFill="1" applyBorder="1"/>
    <xf numFmtId="0" fontId="6" fillId="0" borderId="0" xfId="0" applyFont="1" applyFill="1"/>
    <xf numFmtId="14" fontId="6" fillId="0" borderId="7" xfId="0" applyNumberFormat="1" applyFont="1" applyFill="1" applyBorder="1"/>
    <xf numFmtId="165" fontId="6" fillId="0" borderId="8" xfId="3" applyFont="1" applyFill="1" applyBorder="1" applyAlignment="1">
      <alignment horizontal="right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6" fillId="0" borderId="1" xfId="0" applyFont="1" applyFill="1" applyBorder="1"/>
    <xf numFmtId="14" fontId="6" fillId="0" borderId="1" xfId="2" applyNumberFormat="1" applyFont="1" applyFill="1" applyBorder="1" applyAlignment="1">
      <alignment horizontal="center"/>
    </xf>
    <xf numFmtId="4" fontId="6" fillId="0" borderId="1" xfId="2" applyNumberFormat="1" applyFont="1" applyFill="1" applyBorder="1" applyAlignment="1">
      <alignment horizontal="right"/>
    </xf>
    <xf numFmtId="0" fontId="5" fillId="0" borderId="1" xfId="2" applyFont="1" applyFill="1" applyBorder="1"/>
    <xf numFmtId="165" fontId="5" fillId="0" borderId="6" xfId="3" applyFont="1" applyFill="1" applyBorder="1" applyAlignment="1">
      <alignment horizontal="right"/>
    </xf>
    <xf numFmtId="0" fontId="5" fillId="0" borderId="6" xfId="0" applyFont="1" applyFill="1" applyBorder="1"/>
    <xf numFmtId="4" fontId="6" fillId="0" borderId="1" xfId="2" applyNumberFormat="1" applyFont="1" applyFill="1" applyBorder="1"/>
    <xf numFmtId="0" fontId="5" fillId="0" borderId="0" xfId="0" applyFont="1" applyFill="1" applyBorder="1"/>
    <xf numFmtId="4" fontId="6" fillId="0" borderId="1" xfId="0" applyNumberFormat="1" applyFont="1" applyFill="1" applyBorder="1"/>
  </cellXfs>
  <cellStyles count="5">
    <cellStyle name="Excel_BuiltIn_Comma" xfId="3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6"/>
  <sheetViews>
    <sheetView tabSelected="1" topLeftCell="A244" workbookViewId="0">
      <selection activeCell="D280" sqref="D280"/>
    </sheetView>
  </sheetViews>
  <sheetFormatPr defaultRowHeight="14.65"/>
  <cols>
    <col min="1" max="1" width="8.88671875" style="1"/>
    <col min="2" max="2" width="21.109375" style="1" customWidth="1"/>
    <col min="3" max="3" width="25" style="1" customWidth="1"/>
    <col min="4" max="4" width="39" style="1" customWidth="1"/>
    <col min="5" max="5" width="69" style="1" customWidth="1"/>
    <col min="6" max="16384" width="8.88671875" style="1"/>
  </cols>
  <sheetData>
    <row r="1" spans="1:5">
      <c r="A1" s="1" t="s">
        <v>1</v>
      </c>
    </row>
    <row r="3" spans="1:5">
      <c r="B3" s="1" t="s">
        <v>43</v>
      </c>
    </row>
    <row r="5" spans="1:5">
      <c r="A5" s="12" t="s">
        <v>0</v>
      </c>
      <c r="B5" s="12" t="s">
        <v>2</v>
      </c>
      <c r="C5" s="12" t="s">
        <v>3</v>
      </c>
      <c r="D5" s="12" t="s">
        <v>4</v>
      </c>
      <c r="E5" s="12" t="s">
        <v>5</v>
      </c>
    </row>
    <row r="7" spans="1:5">
      <c r="A7" s="12" t="s">
        <v>7</v>
      </c>
      <c r="B7" s="12" t="s">
        <v>6</v>
      </c>
      <c r="C7" s="12"/>
      <c r="D7" s="12"/>
      <c r="E7" s="12"/>
    </row>
    <row r="8" spans="1:5">
      <c r="A8" s="12">
        <v>1</v>
      </c>
      <c r="B8" s="2">
        <v>45995</v>
      </c>
      <c r="C8" s="13">
        <f>1074264+1520+19122+24394-3442-1648-7170</f>
        <v>1107040</v>
      </c>
      <c r="D8" s="12" t="s">
        <v>289</v>
      </c>
      <c r="E8" s="12" t="s">
        <v>290</v>
      </c>
    </row>
    <row r="9" spans="1:5">
      <c r="A9" s="12">
        <v>2</v>
      </c>
      <c r="B9" s="2">
        <v>45998</v>
      </c>
      <c r="C9" s="13">
        <f>4348+8696+293-5088</f>
        <v>8249</v>
      </c>
      <c r="D9" s="14" t="s">
        <v>293</v>
      </c>
      <c r="E9" s="12" t="s">
        <v>291</v>
      </c>
    </row>
    <row r="10" spans="1:5">
      <c r="A10" s="12">
        <v>3</v>
      </c>
      <c r="B10" s="2">
        <v>46002</v>
      </c>
      <c r="C10" s="15">
        <f>71742+1614-8904</f>
        <v>64452</v>
      </c>
      <c r="D10" s="12" t="s">
        <v>292</v>
      </c>
      <c r="E10" s="12" t="s">
        <v>291</v>
      </c>
    </row>
    <row r="11" spans="1:5">
      <c r="A11" s="16" t="s">
        <v>294</v>
      </c>
      <c r="B11" s="17"/>
      <c r="C11" s="18">
        <f>SUM(C8:C10)</f>
        <v>1179741</v>
      </c>
      <c r="D11" s="19"/>
      <c r="E11" s="20"/>
    </row>
    <row r="12" spans="1:5">
      <c r="A12" s="21" t="s">
        <v>9</v>
      </c>
      <c r="B12" s="21" t="s">
        <v>8</v>
      </c>
      <c r="C12" s="19"/>
      <c r="D12" s="19"/>
      <c r="E12" s="20"/>
    </row>
    <row r="13" spans="1:5">
      <c r="A13" s="12">
        <v>1</v>
      </c>
      <c r="B13" s="2">
        <v>45993</v>
      </c>
      <c r="C13" s="13">
        <v>410.58</v>
      </c>
      <c r="D13" s="12" t="s">
        <v>179</v>
      </c>
      <c r="E13" s="12" t="s">
        <v>180</v>
      </c>
    </row>
    <row r="14" spans="1:5">
      <c r="A14" s="12">
        <v>2</v>
      </c>
      <c r="B14" s="2">
        <v>45994</v>
      </c>
      <c r="C14" s="13">
        <v>4.37</v>
      </c>
      <c r="D14" s="12" t="s">
        <v>39</v>
      </c>
      <c r="E14" s="12" t="s">
        <v>44</v>
      </c>
    </row>
    <row r="15" spans="1:5">
      <c r="A15" s="12">
        <v>3</v>
      </c>
      <c r="B15" s="2">
        <v>45995</v>
      </c>
      <c r="C15" s="13">
        <v>242</v>
      </c>
      <c r="D15" s="12" t="s">
        <v>15</v>
      </c>
      <c r="E15" s="12" t="s">
        <v>45</v>
      </c>
    </row>
    <row r="16" spans="1:5">
      <c r="A16" s="12">
        <v>4</v>
      </c>
      <c r="B16" s="2">
        <v>45995</v>
      </c>
      <c r="C16" s="13">
        <v>11250</v>
      </c>
      <c r="D16" s="12" t="s">
        <v>31</v>
      </c>
      <c r="E16" s="12" t="s">
        <v>46</v>
      </c>
    </row>
    <row r="17" spans="1:5">
      <c r="A17" s="12">
        <v>5</v>
      </c>
      <c r="B17" s="2">
        <v>45995</v>
      </c>
      <c r="C17" s="13">
        <v>907.5</v>
      </c>
      <c r="D17" s="12" t="s">
        <v>47</v>
      </c>
      <c r="E17" s="12" t="s">
        <v>48</v>
      </c>
    </row>
    <row r="18" spans="1:5">
      <c r="A18" s="12">
        <v>6</v>
      </c>
      <c r="B18" s="2">
        <v>45995</v>
      </c>
      <c r="C18" s="13">
        <v>375</v>
      </c>
      <c r="D18" s="12" t="s">
        <v>49</v>
      </c>
      <c r="E18" s="12" t="s">
        <v>50</v>
      </c>
    </row>
    <row r="19" spans="1:5">
      <c r="A19" s="12">
        <v>7</v>
      </c>
      <c r="B19" s="2">
        <v>45995</v>
      </c>
      <c r="C19" s="13">
        <v>3267</v>
      </c>
      <c r="D19" s="12" t="s">
        <v>32</v>
      </c>
      <c r="E19" s="12" t="s">
        <v>51</v>
      </c>
    </row>
    <row r="20" spans="1:5">
      <c r="A20" s="12">
        <v>8</v>
      </c>
      <c r="B20" s="2">
        <v>45995</v>
      </c>
      <c r="C20" s="13">
        <v>35852.94</v>
      </c>
      <c r="D20" s="12" t="s">
        <v>23</v>
      </c>
      <c r="E20" s="12" t="s">
        <v>52</v>
      </c>
    </row>
    <row r="21" spans="1:5">
      <c r="A21" s="12">
        <v>9</v>
      </c>
      <c r="B21" s="2">
        <v>45995</v>
      </c>
      <c r="C21" s="13">
        <v>433.18</v>
      </c>
      <c r="D21" s="12" t="s">
        <v>53</v>
      </c>
      <c r="E21" s="12" t="s">
        <v>54</v>
      </c>
    </row>
    <row r="22" spans="1:5">
      <c r="A22" s="12">
        <v>10</v>
      </c>
      <c r="B22" s="2">
        <v>45996</v>
      </c>
      <c r="C22" s="13">
        <v>9203.2099999999991</v>
      </c>
      <c r="D22" s="12" t="s">
        <v>23</v>
      </c>
      <c r="E22" s="12" t="s">
        <v>55</v>
      </c>
    </row>
    <row r="23" spans="1:5">
      <c r="A23" s="12">
        <v>11</v>
      </c>
      <c r="B23" s="2">
        <v>45996</v>
      </c>
      <c r="C23" s="13">
        <v>430</v>
      </c>
      <c r="D23" s="12" t="s">
        <v>28</v>
      </c>
      <c r="E23" s="12" t="s">
        <v>29</v>
      </c>
    </row>
    <row r="24" spans="1:5">
      <c r="A24" s="12">
        <v>12</v>
      </c>
      <c r="B24" s="2">
        <v>45996</v>
      </c>
      <c r="C24" s="13">
        <v>500</v>
      </c>
      <c r="D24" s="12" t="s">
        <v>56</v>
      </c>
      <c r="E24" s="12" t="s">
        <v>57</v>
      </c>
    </row>
    <row r="25" spans="1:5">
      <c r="A25" s="12">
        <v>13</v>
      </c>
      <c r="B25" s="2">
        <v>45996</v>
      </c>
      <c r="C25" s="13">
        <v>1107.71</v>
      </c>
      <c r="D25" s="12" t="s">
        <v>32</v>
      </c>
      <c r="E25" s="12" t="s">
        <v>51</v>
      </c>
    </row>
    <row r="26" spans="1:5">
      <c r="A26" s="12">
        <v>14</v>
      </c>
      <c r="B26" s="2">
        <v>45996</v>
      </c>
      <c r="C26" s="13">
        <v>2196.54</v>
      </c>
      <c r="D26" s="12" t="s">
        <v>32</v>
      </c>
      <c r="E26" s="12" t="s">
        <v>51</v>
      </c>
    </row>
    <row r="27" spans="1:5">
      <c r="A27" s="12">
        <v>15</v>
      </c>
      <c r="B27" s="2">
        <v>45996</v>
      </c>
      <c r="C27" s="13">
        <v>4168.8999999999996</v>
      </c>
      <c r="D27" s="12" t="s">
        <v>32</v>
      </c>
      <c r="E27" s="12" t="s">
        <v>51</v>
      </c>
    </row>
    <row r="28" spans="1:5">
      <c r="A28" s="12">
        <v>16</v>
      </c>
      <c r="B28" s="2">
        <v>45996</v>
      </c>
      <c r="C28" s="13">
        <v>2753.26</v>
      </c>
      <c r="D28" s="12" t="s">
        <v>32</v>
      </c>
      <c r="E28" s="12" t="s">
        <v>51</v>
      </c>
    </row>
    <row r="29" spans="1:5">
      <c r="A29" s="12">
        <v>17</v>
      </c>
      <c r="B29" s="2">
        <v>45996</v>
      </c>
      <c r="C29" s="13">
        <v>35852.94</v>
      </c>
      <c r="D29" s="12" t="s">
        <v>181</v>
      </c>
      <c r="E29" s="12" t="s">
        <v>182</v>
      </c>
    </row>
    <row r="30" spans="1:5">
      <c r="A30" s="12">
        <v>18</v>
      </c>
      <c r="B30" s="2">
        <v>45999</v>
      </c>
      <c r="C30" s="13">
        <v>600</v>
      </c>
      <c r="D30" s="12" t="s">
        <v>27</v>
      </c>
      <c r="E30" s="12" t="s">
        <v>58</v>
      </c>
    </row>
    <row r="31" spans="1:5">
      <c r="A31" s="12">
        <v>19</v>
      </c>
      <c r="B31" s="2">
        <v>45999</v>
      </c>
      <c r="C31" s="13">
        <v>35000</v>
      </c>
      <c r="D31" s="12" t="s">
        <v>59</v>
      </c>
      <c r="E31" s="12" t="s">
        <v>60</v>
      </c>
    </row>
    <row r="32" spans="1:5">
      <c r="A32" s="12">
        <v>20</v>
      </c>
      <c r="B32" s="2">
        <v>45999</v>
      </c>
      <c r="C32" s="13">
        <v>1332</v>
      </c>
      <c r="D32" s="12" t="s">
        <v>24</v>
      </c>
      <c r="E32" s="12" t="s">
        <v>25</v>
      </c>
    </row>
    <row r="33" spans="1:5">
      <c r="A33" s="12">
        <v>21</v>
      </c>
      <c r="B33" s="2">
        <v>45999</v>
      </c>
      <c r="C33" s="13">
        <v>35852.94</v>
      </c>
      <c r="D33" s="12" t="s">
        <v>181</v>
      </c>
      <c r="E33" s="12" t="s">
        <v>197</v>
      </c>
    </row>
    <row r="34" spans="1:5">
      <c r="A34" s="12">
        <v>22</v>
      </c>
      <c r="B34" s="2">
        <v>46000</v>
      </c>
      <c r="C34" s="13">
        <v>3025</v>
      </c>
      <c r="D34" s="12" t="s">
        <v>26</v>
      </c>
      <c r="E34" s="12" t="s">
        <v>61</v>
      </c>
    </row>
    <row r="35" spans="1:5">
      <c r="A35" s="12">
        <v>23</v>
      </c>
      <c r="B35" s="2">
        <v>46000</v>
      </c>
      <c r="C35" s="13">
        <v>849.84</v>
      </c>
      <c r="D35" s="12" t="s">
        <v>62</v>
      </c>
      <c r="E35" s="12" t="s">
        <v>63</v>
      </c>
    </row>
    <row r="36" spans="1:5">
      <c r="A36" s="12">
        <v>24</v>
      </c>
      <c r="B36" s="2">
        <v>46000</v>
      </c>
      <c r="C36" s="13">
        <v>605</v>
      </c>
      <c r="D36" s="12" t="s">
        <v>64</v>
      </c>
      <c r="E36" s="12" t="s">
        <v>65</v>
      </c>
    </row>
    <row r="37" spans="1:5">
      <c r="A37" s="12">
        <v>25</v>
      </c>
      <c r="B37" s="2">
        <v>46001</v>
      </c>
      <c r="C37" s="13">
        <v>1199.99</v>
      </c>
      <c r="D37" s="12" t="s">
        <v>167</v>
      </c>
      <c r="E37" s="12" t="s">
        <v>168</v>
      </c>
    </row>
    <row r="38" spans="1:5">
      <c r="A38" s="12">
        <v>26</v>
      </c>
      <c r="B38" s="2">
        <v>46002</v>
      </c>
      <c r="C38" s="13">
        <v>3916.73</v>
      </c>
      <c r="D38" s="12" t="s">
        <v>66</v>
      </c>
      <c r="E38" s="12" t="s">
        <v>67</v>
      </c>
    </row>
    <row r="39" spans="1:5">
      <c r="A39" s="12">
        <v>27</v>
      </c>
      <c r="B39" s="2">
        <v>46002</v>
      </c>
      <c r="C39" s="13">
        <v>1534.28</v>
      </c>
      <c r="D39" s="12" t="s">
        <v>36</v>
      </c>
      <c r="E39" s="12" t="s">
        <v>68</v>
      </c>
    </row>
    <row r="40" spans="1:5">
      <c r="A40" s="12">
        <v>28</v>
      </c>
      <c r="B40" s="2">
        <v>46002</v>
      </c>
      <c r="C40" s="13">
        <v>874.21</v>
      </c>
      <c r="D40" s="12" t="s">
        <v>183</v>
      </c>
      <c r="E40" s="12" t="s">
        <v>184</v>
      </c>
    </row>
    <row r="41" spans="1:5">
      <c r="A41" s="12">
        <v>29</v>
      </c>
      <c r="B41" s="2">
        <v>46003</v>
      </c>
      <c r="C41" s="13">
        <v>2394</v>
      </c>
      <c r="D41" s="12" t="s">
        <v>33</v>
      </c>
      <c r="E41" s="12" t="s">
        <v>69</v>
      </c>
    </row>
    <row r="42" spans="1:5">
      <c r="A42" s="12">
        <v>30</v>
      </c>
      <c r="B42" s="2">
        <v>46003</v>
      </c>
      <c r="C42" s="13">
        <v>2262</v>
      </c>
      <c r="D42" s="12" t="s">
        <v>40</v>
      </c>
      <c r="E42" s="12" t="s">
        <v>70</v>
      </c>
    </row>
    <row r="43" spans="1:5">
      <c r="A43" s="12">
        <v>31</v>
      </c>
      <c r="B43" s="2">
        <v>46003</v>
      </c>
      <c r="C43" s="13">
        <v>10381.799999999999</v>
      </c>
      <c r="D43" s="12" t="s">
        <v>41</v>
      </c>
      <c r="E43" s="12" t="s">
        <v>71</v>
      </c>
    </row>
    <row r="44" spans="1:5">
      <c r="A44" s="12">
        <v>32</v>
      </c>
      <c r="B44" s="2">
        <v>46003</v>
      </c>
      <c r="C44" s="13">
        <v>2082.5500000000002</v>
      </c>
      <c r="D44" s="12" t="s">
        <v>185</v>
      </c>
      <c r="E44" s="12" t="s">
        <v>186</v>
      </c>
    </row>
    <row r="45" spans="1:5">
      <c r="A45" s="12">
        <v>33</v>
      </c>
      <c r="B45" s="2">
        <v>46003</v>
      </c>
      <c r="C45" s="13">
        <v>84.7</v>
      </c>
      <c r="D45" s="12" t="s">
        <v>198</v>
      </c>
      <c r="E45" s="12" t="s">
        <v>199</v>
      </c>
    </row>
    <row r="46" spans="1:5">
      <c r="A46" s="12">
        <v>34</v>
      </c>
      <c r="B46" s="2">
        <v>46003</v>
      </c>
      <c r="C46" s="13">
        <v>3836</v>
      </c>
      <c r="D46" s="12" t="s">
        <v>200</v>
      </c>
      <c r="E46" s="12" t="s">
        <v>201</v>
      </c>
    </row>
    <row r="47" spans="1:5">
      <c r="A47" s="12">
        <v>35</v>
      </c>
      <c r="B47" s="2">
        <v>46003</v>
      </c>
      <c r="C47" s="13">
        <v>303</v>
      </c>
      <c r="D47" s="12" t="s">
        <v>202</v>
      </c>
      <c r="E47" s="12" t="s">
        <v>203</v>
      </c>
    </row>
    <row r="48" spans="1:5">
      <c r="A48" s="12">
        <v>36</v>
      </c>
      <c r="B48" s="2">
        <v>46006</v>
      </c>
      <c r="C48" s="13">
        <v>594999.96</v>
      </c>
      <c r="D48" s="12" t="s">
        <v>19</v>
      </c>
      <c r="E48" s="12" t="s">
        <v>18</v>
      </c>
    </row>
    <row r="49" spans="1:5">
      <c r="A49" s="12">
        <v>37</v>
      </c>
      <c r="B49" s="2">
        <v>46006</v>
      </c>
      <c r="C49" s="13">
        <v>211805.43</v>
      </c>
      <c r="D49" s="12" t="s">
        <v>104</v>
      </c>
      <c r="E49" s="12" t="s">
        <v>18</v>
      </c>
    </row>
    <row r="50" spans="1:5">
      <c r="A50" s="12">
        <v>38</v>
      </c>
      <c r="B50" s="2">
        <v>46007</v>
      </c>
      <c r="C50" s="13">
        <v>15085.41</v>
      </c>
      <c r="D50" s="12" t="s">
        <v>72</v>
      </c>
      <c r="E50" s="12" t="s">
        <v>73</v>
      </c>
    </row>
    <row r="51" spans="1:5">
      <c r="A51" s="12">
        <v>39</v>
      </c>
      <c r="B51" s="2">
        <v>46007</v>
      </c>
      <c r="C51" s="13">
        <v>158822.88</v>
      </c>
      <c r="D51" s="12" t="s">
        <v>14</v>
      </c>
      <c r="E51" s="12" t="s">
        <v>18</v>
      </c>
    </row>
    <row r="52" spans="1:5">
      <c r="A52" s="12">
        <v>40</v>
      </c>
      <c r="B52" s="2">
        <v>46007</v>
      </c>
      <c r="C52" s="13">
        <v>14308.37</v>
      </c>
      <c r="D52" s="12" t="s">
        <v>14</v>
      </c>
      <c r="E52" s="12" t="s">
        <v>18</v>
      </c>
    </row>
    <row r="53" spans="1:5">
      <c r="A53" s="12">
        <v>41</v>
      </c>
      <c r="B53" s="2">
        <v>46007</v>
      </c>
      <c r="C53" s="13">
        <v>174391.2</v>
      </c>
      <c r="D53" s="12" t="s">
        <v>14</v>
      </c>
      <c r="E53" s="12" t="s">
        <v>18</v>
      </c>
    </row>
    <row r="54" spans="1:5">
      <c r="A54" s="12">
        <v>42</v>
      </c>
      <c r="B54" s="2">
        <v>46007</v>
      </c>
      <c r="C54" s="13">
        <v>15710.92</v>
      </c>
      <c r="D54" s="12" t="s">
        <v>14</v>
      </c>
      <c r="E54" s="12" t="s">
        <v>18</v>
      </c>
    </row>
    <row r="55" spans="1:5">
      <c r="A55" s="12">
        <v>43</v>
      </c>
      <c r="B55" s="2">
        <v>46007</v>
      </c>
      <c r="C55" s="13">
        <v>165838.22</v>
      </c>
      <c r="D55" s="12" t="s">
        <v>14</v>
      </c>
      <c r="E55" s="12" t="s">
        <v>18</v>
      </c>
    </row>
    <row r="56" spans="1:5">
      <c r="A56" s="12">
        <v>44</v>
      </c>
      <c r="B56" s="2">
        <v>46007</v>
      </c>
      <c r="C56" s="13">
        <v>14940.38</v>
      </c>
      <c r="D56" s="12" t="s">
        <v>14</v>
      </c>
      <c r="E56" s="12" t="s">
        <v>18</v>
      </c>
    </row>
    <row r="57" spans="1:5">
      <c r="A57" s="12">
        <v>45</v>
      </c>
      <c r="B57" s="2">
        <v>46008</v>
      </c>
      <c r="C57" s="13">
        <v>30.89</v>
      </c>
      <c r="D57" s="12" t="s">
        <v>37</v>
      </c>
      <c r="E57" s="12" t="s">
        <v>38</v>
      </c>
    </row>
    <row r="58" spans="1:5">
      <c r="A58" s="12">
        <v>46</v>
      </c>
      <c r="B58" s="2">
        <v>46008</v>
      </c>
      <c r="C58" s="13">
        <v>839.46</v>
      </c>
      <c r="D58" s="12" t="s">
        <v>34</v>
      </c>
      <c r="E58" s="12" t="s">
        <v>74</v>
      </c>
    </row>
    <row r="59" spans="1:5">
      <c r="A59" s="12">
        <v>47</v>
      </c>
      <c r="B59" s="2">
        <v>46008</v>
      </c>
      <c r="C59" s="13">
        <v>429.09</v>
      </c>
      <c r="D59" s="12" t="s">
        <v>34</v>
      </c>
      <c r="E59" s="12" t="s">
        <v>75</v>
      </c>
    </row>
    <row r="60" spans="1:5">
      <c r="A60" s="12">
        <v>48</v>
      </c>
      <c r="B60" s="2">
        <v>46008</v>
      </c>
      <c r="C60" s="13">
        <v>322455.36</v>
      </c>
      <c r="D60" s="12" t="s">
        <v>14</v>
      </c>
      <c r="E60" s="12" t="s">
        <v>18</v>
      </c>
    </row>
    <row r="61" spans="1:5">
      <c r="A61" s="12">
        <v>49</v>
      </c>
      <c r="B61" s="2">
        <v>46008</v>
      </c>
      <c r="C61" s="13">
        <v>29050.03</v>
      </c>
      <c r="D61" s="12" t="s">
        <v>14</v>
      </c>
      <c r="E61" s="12" t="s">
        <v>18</v>
      </c>
    </row>
    <row r="62" spans="1:5">
      <c r="A62" s="12">
        <v>50</v>
      </c>
      <c r="B62" s="2">
        <v>46008</v>
      </c>
      <c r="C62" s="13">
        <v>217242.82</v>
      </c>
      <c r="D62" s="12" t="s">
        <v>14</v>
      </c>
      <c r="E62" s="12" t="s">
        <v>18</v>
      </c>
    </row>
    <row r="63" spans="1:5">
      <c r="A63" s="12">
        <v>51</v>
      </c>
      <c r="B63" s="2">
        <v>46008</v>
      </c>
      <c r="C63" s="13">
        <v>19571.419999999998</v>
      </c>
      <c r="D63" s="12" t="s">
        <v>14</v>
      </c>
      <c r="E63" s="12" t="s">
        <v>18</v>
      </c>
    </row>
    <row r="64" spans="1:5">
      <c r="A64" s="12">
        <v>52</v>
      </c>
      <c r="B64" s="2">
        <v>46008</v>
      </c>
      <c r="C64" s="13">
        <v>2845</v>
      </c>
      <c r="D64" s="12" t="s">
        <v>169</v>
      </c>
      <c r="E64" s="12" t="s">
        <v>170</v>
      </c>
    </row>
    <row r="65" spans="1:5">
      <c r="A65" s="12">
        <v>53</v>
      </c>
      <c r="B65" s="2">
        <v>46009</v>
      </c>
      <c r="C65" s="13">
        <v>30496.5</v>
      </c>
      <c r="D65" s="12" t="s">
        <v>105</v>
      </c>
      <c r="E65" s="12" t="s">
        <v>106</v>
      </c>
    </row>
    <row r="66" spans="1:5">
      <c r="A66" s="12">
        <v>54</v>
      </c>
      <c r="B66" s="2">
        <v>46009</v>
      </c>
      <c r="C66" s="13">
        <v>29430</v>
      </c>
      <c r="D66" s="12" t="s">
        <v>105</v>
      </c>
      <c r="E66" s="12" t="s">
        <v>106</v>
      </c>
    </row>
    <row r="67" spans="1:5">
      <c r="A67" s="12">
        <v>55</v>
      </c>
      <c r="B67" s="2">
        <v>46010</v>
      </c>
      <c r="C67" s="13">
        <v>7119.71</v>
      </c>
      <c r="D67" s="12" t="s">
        <v>41</v>
      </c>
      <c r="E67" s="12" t="s">
        <v>76</v>
      </c>
    </row>
    <row r="68" spans="1:5">
      <c r="A68" s="12">
        <v>56</v>
      </c>
      <c r="B68" s="2">
        <v>46010</v>
      </c>
      <c r="C68" s="13">
        <v>6040.32</v>
      </c>
      <c r="D68" s="12" t="s">
        <v>35</v>
      </c>
      <c r="E68" s="12" t="s">
        <v>77</v>
      </c>
    </row>
    <row r="69" spans="1:5">
      <c r="A69" s="12">
        <v>57</v>
      </c>
      <c r="B69" s="2">
        <v>46010</v>
      </c>
      <c r="C69" s="13">
        <v>23734.15</v>
      </c>
      <c r="D69" s="12" t="s">
        <v>35</v>
      </c>
      <c r="E69" s="12" t="s">
        <v>78</v>
      </c>
    </row>
    <row r="70" spans="1:5">
      <c r="A70" s="12">
        <v>58</v>
      </c>
      <c r="B70" s="2">
        <v>46010</v>
      </c>
      <c r="C70" s="13">
        <v>5190</v>
      </c>
      <c r="D70" s="12" t="s">
        <v>41</v>
      </c>
      <c r="E70" s="12" t="s">
        <v>79</v>
      </c>
    </row>
    <row r="71" spans="1:5">
      <c r="A71" s="12">
        <v>59</v>
      </c>
      <c r="B71" s="2">
        <v>46010</v>
      </c>
      <c r="C71" s="13">
        <v>217.8</v>
      </c>
      <c r="D71" s="12" t="s">
        <v>80</v>
      </c>
      <c r="E71" s="12" t="s">
        <v>81</v>
      </c>
    </row>
    <row r="72" spans="1:5">
      <c r="A72" s="12">
        <v>60</v>
      </c>
      <c r="B72" s="2">
        <v>46010</v>
      </c>
      <c r="C72" s="13">
        <v>360</v>
      </c>
      <c r="D72" s="12" t="s">
        <v>28</v>
      </c>
      <c r="E72" s="12" t="s">
        <v>29</v>
      </c>
    </row>
    <row r="73" spans="1:5">
      <c r="A73" s="12">
        <v>61</v>
      </c>
      <c r="B73" s="2">
        <v>46010</v>
      </c>
      <c r="C73" s="13">
        <v>1500</v>
      </c>
      <c r="D73" s="12" t="s">
        <v>21</v>
      </c>
      <c r="E73" s="12" t="s">
        <v>82</v>
      </c>
    </row>
    <row r="74" spans="1:5">
      <c r="A74" s="12">
        <v>62</v>
      </c>
      <c r="B74" s="2">
        <v>46010</v>
      </c>
      <c r="C74" s="13">
        <v>2430.41</v>
      </c>
      <c r="D74" s="12" t="s">
        <v>39</v>
      </c>
      <c r="E74" s="12" t="s">
        <v>83</v>
      </c>
    </row>
    <row r="75" spans="1:5">
      <c r="A75" s="12">
        <v>63</v>
      </c>
      <c r="B75" s="2">
        <v>46010</v>
      </c>
      <c r="C75" s="13">
        <v>1911.8</v>
      </c>
      <c r="D75" s="12" t="s">
        <v>39</v>
      </c>
      <c r="E75" s="12" t="s">
        <v>84</v>
      </c>
    </row>
    <row r="76" spans="1:5">
      <c r="A76" s="12">
        <v>64</v>
      </c>
      <c r="B76" s="2">
        <v>46010</v>
      </c>
      <c r="C76" s="13">
        <v>240.16</v>
      </c>
      <c r="D76" s="12" t="s">
        <v>39</v>
      </c>
      <c r="E76" s="12" t="s">
        <v>85</v>
      </c>
    </row>
    <row r="77" spans="1:5">
      <c r="A77" s="12">
        <v>65</v>
      </c>
      <c r="B77" s="2">
        <v>46010</v>
      </c>
      <c r="C77" s="13">
        <v>14.04</v>
      </c>
      <c r="D77" s="12" t="s">
        <v>39</v>
      </c>
      <c r="E77" s="12" t="s">
        <v>44</v>
      </c>
    </row>
    <row r="78" spans="1:5">
      <c r="A78" s="12">
        <v>66</v>
      </c>
      <c r="B78" s="2">
        <v>46010</v>
      </c>
      <c r="C78" s="13">
        <v>292517.86</v>
      </c>
      <c r="D78" s="12" t="s">
        <v>13</v>
      </c>
      <c r="E78" s="12" t="s">
        <v>107</v>
      </c>
    </row>
    <row r="79" spans="1:5">
      <c r="A79" s="12">
        <v>67</v>
      </c>
      <c r="B79" s="2">
        <v>46010</v>
      </c>
      <c r="C79" s="13">
        <v>26352.959999999999</v>
      </c>
      <c r="D79" s="12" t="s">
        <v>13</v>
      </c>
      <c r="E79" s="12" t="s">
        <v>107</v>
      </c>
    </row>
    <row r="80" spans="1:5">
      <c r="A80" s="12">
        <v>68</v>
      </c>
      <c r="B80" s="2">
        <v>46010</v>
      </c>
      <c r="C80" s="13">
        <v>394.97</v>
      </c>
      <c r="D80" s="12" t="s">
        <v>187</v>
      </c>
      <c r="E80" s="12" t="s">
        <v>188</v>
      </c>
    </row>
    <row r="81" spans="1:5">
      <c r="A81" s="12">
        <v>69</v>
      </c>
      <c r="B81" s="2">
        <v>46010</v>
      </c>
      <c r="C81" s="13">
        <v>6584.11</v>
      </c>
      <c r="D81" s="12" t="s">
        <v>189</v>
      </c>
      <c r="E81" s="12" t="s">
        <v>190</v>
      </c>
    </row>
    <row r="82" spans="1:5">
      <c r="A82" s="12">
        <v>70</v>
      </c>
      <c r="B82" s="2">
        <v>46010</v>
      </c>
      <c r="C82" s="13">
        <v>758.18</v>
      </c>
      <c r="D82" s="12" t="s">
        <v>204</v>
      </c>
      <c r="E82" s="12" t="s">
        <v>205</v>
      </c>
    </row>
    <row r="83" spans="1:5">
      <c r="A83" s="12">
        <v>71</v>
      </c>
      <c r="B83" s="2">
        <v>46010</v>
      </c>
      <c r="C83" s="13">
        <v>749.9</v>
      </c>
      <c r="D83" s="12" t="s">
        <v>202</v>
      </c>
      <c r="E83" s="12" t="s">
        <v>206</v>
      </c>
    </row>
    <row r="84" spans="1:5">
      <c r="A84" s="12">
        <v>72</v>
      </c>
      <c r="B84" s="2">
        <v>46010</v>
      </c>
      <c r="C84" s="13">
        <v>84.7</v>
      </c>
      <c r="D84" s="12" t="s">
        <v>207</v>
      </c>
      <c r="E84" s="12" t="s">
        <v>208</v>
      </c>
    </row>
    <row r="85" spans="1:5">
      <c r="A85" s="12">
        <v>73</v>
      </c>
      <c r="B85" s="2">
        <v>46010</v>
      </c>
      <c r="C85" s="13">
        <v>14.59</v>
      </c>
      <c r="D85" s="12" t="s">
        <v>187</v>
      </c>
      <c r="E85" s="12" t="s">
        <v>209</v>
      </c>
    </row>
    <row r="86" spans="1:5">
      <c r="A86" s="12">
        <v>74</v>
      </c>
      <c r="B86" s="2">
        <v>46010</v>
      </c>
      <c r="C86" s="13">
        <v>210</v>
      </c>
      <c r="D86" s="12" t="s">
        <v>210</v>
      </c>
      <c r="E86" s="12" t="s">
        <v>211</v>
      </c>
    </row>
    <row r="87" spans="1:5">
      <c r="A87" s="12">
        <v>75</v>
      </c>
      <c r="B87" s="2">
        <v>46013</v>
      </c>
      <c r="C87" s="13">
        <v>181754.48</v>
      </c>
      <c r="D87" s="12" t="s">
        <v>14</v>
      </c>
      <c r="E87" s="12" t="s">
        <v>18</v>
      </c>
    </row>
    <row r="88" spans="1:5">
      <c r="A88" s="12">
        <v>76</v>
      </c>
      <c r="B88" s="2">
        <v>46013</v>
      </c>
      <c r="C88" s="13">
        <v>16374.28</v>
      </c>
      <c r="D88" s="12" t="s">
        <v>14</v>
      </c>
      <c r="E88" s="12" t="s">
        <v>18</v>
      </c>
    </row>
    <row r="89" spans="1:5">
      <c r="A89" s="12">
        <v>77</v>
      </c>
      <c r="B89" s="2">
        <v>46013</v>
      </c>
      <c r="C89" s="13">
        <v>218751.7</v>
      </c>
      <c r="D89" s="12" t="s">
        <v>14</v>
      </c>
      <c r="E89" s="12" t="s">
        <v>18</v>
      </c>
    </row>
    <row r="90" spans="1:5">
      <c r="A90" s="12">
        <v>78</v>
      </c>
      <c r="B90" s="2">
        <v>46013</v>
      </c>
      <c r="C90" s="13">
        <v>19707.36</v>
      </c>
      <c r="D90" s="12" t="s">
        <v>14</v>
      </c>
      <c r="E90" s="12" t="s">
        <v>18</v>
      </c>
    </row>
    <row r="91" spans="1:5">
      <c r="A91" s="12">
        <v>79</v>
      </c>
      <c r="B91" s="2">
        <v>46013</v>
      </c>
      <c r="C91" s="13">
        <v>347757.31</v>
      </c>
      <c r="D91" s="12" t="s">
        <v>14</v>
      </c>
      <c r="E91" s="12" t="s">
        <v>18</v>
      </c>
    </row>
    <row r="92" spans="1:5">
      <c r="A92" s="12">
        <v>80</v>
      </c>
      <c r="B92" s="2">
        <v>46013</v>
      </c>
      <c r="C92" s="13">
        <v>31329.49</v>
      </c>
      <c r="D92" s="12" t="s">
        <v>14</v>
      </c>
      <c r="E92" s="12" t="s">
        <v>18</v>
      </c>
    </row>
    <row r="93" spans="1:5">
      <c r="A93" s="12">
        <v>81</v>
      </c>
      <c r="B93" s="2">
        <v>46013</v>
      </c>
      <c r="C93" s="13">
        <v>236298.38</v>
      </c>
      <c r="D93" s="12" t="s">
        <v>14</v>
      </c>
      <c r="E93" s="12" t="s">
        <v>18</v>
      </c>
    </row>
    <row r="94" spans="1:5">
      <c r="A94" s="12">
        <v>82</v>
      </c>
      <c r="B94" s="2">
        <v>46013</v>
      </c>
      <c r="C94" s="13">
        <v>21288.14</v>
      </c>
      <c r="D94" s="12" t="s">
        <v>14</v>
      </c>
      <c r="E94" s="12" t="s">
        <v>18</v>
      </c>
    </row>
    <row r="95" spans="1:5">
      <c r="A95" s="12">
        <v>83</v>
      </c>
      <c r="B95" s="2">
        <v>46013</v>
      </c>
      <c r="C95" s="13">
        <v>738727.21</v>
      </c>
      <c r="D95" s="12" t="s">
        <v>13</v>
      </c>
      <c r="E95" s="12" t="s">
        <v>18</v>
      </c>
    </row>
    <row r="96" spans="1:5">
      <c r="A96" s="12">
        <v>84</v>
      </c>
      <c r="B96" s="2">
        <v>46013</v>
      </c>
      <c r="C96" s="13">
        <v>66552</v>
      </c>
      <c r="D96" s="12" t="s">
        <v>13</v>
      </c>
      <c r="E96" s="12" t="s">
        <v>18</v>
      </c>
    </row>
    <row r="97" spans="1:5">
      <c r="A97" s="12">
        <v>85</v>
      </c>
      <c r="B97" s="2">
        <v>46013</v>
      </c>
      <c r="C97" s="13">
        <v>131825.56</v>
      </c>
      <c r="D97" s="12" t="s">
        <v>13</v>
      </c>
      <c r="E97" s="12" t="s">
        <v>18</v>
      </c>
    </row>
    <row r="98" spans="1:5">
      <c r="A98" s="12">
        <v>86</v>
      </c>
      <c r="B98" s="2">
        <v>46013</v>
      </c>
      <c r="C98" s="13">
        <v>11876.18</v>
      </c>
      <c r="D98" s="12" t="s">
        <v>13</v>
      </c>
      <c r="E98" s="12" t="s">
        <v>18</v>
      </c>
    </row>
    <row r="99" spans="1:5">
      <c r="A99" s="12">
        <v>87</v>
      </c>
      <c r="B99" s="2">
        <v>46013</v>
      </c>
      <c r="C99" s="13">
        <v>242458.4</v>
      </c>
      <c r="D99" s="12" t="s">
        <v>13</v>
      </c>
      <c r="E99" s="12" t="s">
        <v>107</v>
      </c>
    </row>
    <row r="100" spans="1:5">
      <c r="A100" s="12">
        <v>88</v>
      </c>
      <c r="B100" s="2">
        <v>46013</v>
      </c>
      <c r="C100" s="13">
        <v>21843.1</v>
      </c>
      <c r="D100" s="12" t="s">
        <v>13</v>
      </c>
      <c r="E100" s="12" t="s">
        <v>107</v>
      </c>
    </row>
    <row r="101" spans="1:5">
      <c r="A101" s="12">
        <v>89</v>
      </c>
      <c r="B101" s="2">
        <v>46013</v>
      </c>
      <c r="C101" s="13">
        <v>37247.61</v>
      </c>
      <c r="D101" s="12" t="s">
        <v>20</v>
      </c>
      <c r="E101" s="12" t="s">
        <v>107</v>
      </c>
    </row>
    <row r="102" spans="1:5">
      <c r="A102" s="12">
        <v>90</v>
      </c>
      <c r="B102" s="2">
        <v>46013</v>
      </c>
      <c r="C102" s="13">
        <v>97938.2</v>
      </c>
      <c r="D102" s="12" t="s">
        <v>20</v>
      </c>
      <c r="E102" s="12" t="s">
        <v>107</v>
      </c>
    </row>
    <row r="103" spans="1:5">
      <c r="A103" s="12">
        <v>91</v>
      </c>
      <c r="B103" s="2">
        <v>46013</v>
      </c>
      <c r="C103" s="13">
        <v>278797.67</v>
      </c>
      <c r="D103" s="12" t="s">
        <v>19</v>
      </c>
      <c r="E103" s="12" t="s">
        <v>107</v>
      </c>
    </row>
    <row r="104" spans="1:5">
      <c r="A104" s="12">
        <v>92</v>
      </c>
      <c r="B104" s="2">
        <v>46013</v>
      </c>
      <c r="C104" s="13">
        <v>146136.63</v>
      </c>
      <c r="D104" s="12" t="s">
        <v>19</v>
      </c>
      <c r="E104" s="12" t="s">
        <v>107</v>
      </c>
    </row>
    <row r="105" spans="1:5">
      <c r="A105" s="12">
        <v>93</v>
      </c>
      <c r="B105" s="2">
        <v>46013</v>
      </c>
      <c r="C105" s="13">
        <v>165590.76999999999</v>
      </c>
      <c r="D105" s="12" t="s">
        <v>19</v>
      </c>
      <c r="E105" s="12" t="s">
        <v>107</v>
      </c>
    </row>
    <row r="106" spans="1:5">
      <c r="A106" s="12">
        <v>94</v>
      </c>
      <c r="B106" s="2">
        <v>46013</v>
      </c>
      <c r="C106" s="13">
        <v>53209.68</v>
      </c>
      <c r="D106" s="12" t="s">
        <v>14</v>
      </c>
      <c r="E106" s="12" t="s">
        <v>18</v>
      </c>
    </row>
    <row r="107" spans="1:5">
      <c r="A107" s="12">
        <v>95</v>
      </c>
      <c r="B107" s="2">
        <v>46013</v>
      </c>
      <c r="C107" s="13">
        <v>4793.66</v>
      </c>
      <c r="D107" s="12" t="s">
        <v>14</v>
      </c>
      <c r="E107" s="12" t="s">
        <v>18</v>
      </c>
    </row>
    <row r="108" spans="1:5">
      <c r="A108" s="12">
        <v>96</v>
      </c>
      <c r="B108" s="2">
        <v>46013</v>
      </c>
      <c r="C108" s="13">
        <v>1134811.3799999999</v>
      </c>
      <c r="D108" s="12" t="s">
        <v>14</v>
      </c>
      <c r="E108" s="12" t="s">
        <v>18</v>
      </c>
    </row>
    <row r="109" spans="1:5">
      <c r="A109" s="12">
        <v>97</v>
      </c>
      <c r="B109" s="2">
        <v>46013</v>
      </c>
      <c r="C109" s="13">
        <v>102235.26</v>
      </c>
      <c r="D109" s="12" t="s">
        <v>14</v>
      </c>
      <c r="E109" s="12" t="s">
        <v>18</v>
      </c>
    </row>
    <row r="110" spans="1:5">
      <c r="A110" s="12">
        <v>98</v>
      </c>
      <c r="B110" s="2">
        <v>46013</v>
      </c>
      <c r="C110" s="13">
        <v>272558.92</v>
      </c>
      <c r="D110" s="12" t="s">
        <v>14</v>
      </c>
      <c r="E110" s="12" t="s">
        <v>18</v>
      </c>
    </row>
    <row r="111" spans="1:5">
      <c r="A111" s="12">
        <v>99</v>
      </c>
      <c r="B111" s="2">
        <v>46013</v>
      </c>
      <c r="C111" s="13">
        <v>24554.86</v>
      </c>
      <c r="D111" s="12" t="s">
        <v>14</v>
      </c>
      <c r="E111" s="12" t="s">
        <v>18</v>
      </c>
    </row>
    <row r="112" spans="1:5">
      <c r="A112" s="12">
        <v>100</v>
      </c>
      <c r="B112" s="2">
        <v>46013</v>
      </c>
      <c r="C112" s="13">
        <v>119012.76</v>
      </c>
      <c r="D112" s="12" t="s">
        <v>14</v>
      </c>
      <c r="E112" s="12" t="s">
        <v>18</v>
      </c>
    </row>
    <row r="113" spans="1:5">
      <c r="A113" s="12">
        <v>101</v>
      </c>
      <c r="B113" s="2">
        <v>46013</v>
      </c>
      <c r="C113" s="13">
        <v>10721.87</v>
      </c>
      <c r="D113" s="12" t="s">
        <v>14</v>
      </c>
      <c r="E113" s="12" t="s">
        <v>18</v>
      </c>
    </row>
    <row r="114" spans="1:5">
      <c r="A114" s="12">
        <v>102</v>
      </c>
      <c r="B114" s="2">
        <v>46013</v>
      </c>
      <c r="C114" s="13">
        <v>432</v>
      </c>
      <c r="D114" s="12" t="s">
        <v>191</v>
      </c>
      <c r="E114" s="12" t="s">
        <v>192</v>
      </c>
    </row>
    <row r="115" spans="1:5">
      <c r="A115" s="12">
        <v>103</v>
      </c>
      <c r="B115" s="2">
        <v>46013</v>
      </c>
      <c r="C115" s="13">
        <v>9997.75</v>
      </c>
      <c r="D115" s="12" t="s">
        <v>212</v>
      </c>
      <c r="E115" s="12" t="s">
        <v>213</v>
      </c>
    </row>
    <row r="116" spans="1:5">
      <c r="A116" s="12">
        <v>104</v>
      </c>
      <c r="B116" s="2">
        <v>46013</v>
      </c>
      <c r="C116" s="13">
        <v>2772</v>
      </c>
      <c r="D116" s="12" t="s">
        <v>214</v>
      </c>
      <c r="E116" s="12" t="s">
        <v>215</v>
      </c>
    </row>
    <row r="117" spans="1:5">
      <c r="A117" s="12">
        <v>105</v>
      </c>
      <c r="B117" s="2">
        <v>46013</v>
      </c>
      <c r="C117" s="13">
        <v>6370.65</v>
      </c>
      <c r="D117" s="12" t="s">
        <v>216</v>
      </c>
      <c r="E117" s="12" t="s">
        <v>217</v>
      </c>
    </row>
    <row r="118" spans="1:5">
      <c r="A118" s="12">
        <v>106</v>
      </c>
      <c r="B118" s="2">
        <v>46013</v>
      </c>
      <c r="C118" s="13">
        <v>2199.77</v>
      </c>
      <c r="D118" s="12" t="s">
        <v>218</v>
      </c>
      <c r="E118" s="12" t="s">
        <v>219</v>
      </c>
    </row>
    <row r="119" spans="1:5">
      <c r="A119" s="12">
        <v>107</v>
      </c>
      <c r="B119" s="2">
        <v>46014</v>
      </c>
      <c r="C119" s="13">
        <v>2654.28</v>
      </c>
      <c r="D119" s="12" t="s">
        <v>86</v>
      </c>
      <c r="E119" s="12" t="s">
        <v>87</v>
      </c>
    </row>
    <row r="120" spans="1:5">
      <c r="A120" s="12">
        <v>108</v>
      </c>
      <c r="B120" s="2">
        <v>46014</v>
      </c>
      <c r="C120" s="13">
        <v>2000</v>
      </c>
      <c r="D120" s="12" t="s">
        <v>88</v>
      </c>
      <c r="E120" s="12" t="s">
        <v>89</v>
      </c>
    </row>
    <row r="121" spans="1:5">
      <c r="A121" s="12">
        <v>109</v>
      </c>
      <c r="B121" s="2">
        <v>46014</v>
      </c>
      <c r="C121" s="13">
        <v>84130.82</v>
      </c>
      <c r="D121" s="12" t="s">
        <v>90</v>
      </c>
      <c r="E121" s="12" t="s">
        <v>91</v>
      </c>
    </row>
    <row r="122" spans="1:5">
      <c r="A122" s="12">
        <v>110</v>
      </c>
      <c r="B122" s="2">
        <v>46014</v>
      </c>
      <c r="C122" s="13">
        <v>7.2</v>
      </c>
      <c r="D122" s="12" t="s">
        <v>22</v>
      </c>
      <c r="E122" s="12" t="s">
        <v>92</v>
      </c>
    </row>
    <row r="123" spans="1:5">
      <c r="A123" s="12">
        <v>111</v>
      </c>
      <c r="B123" s="2">
        <v>46014</v>
      </c>
      <c r="C123" s="13">
        <v>136398.13</v>
      </c>
      <c r="D123" s="12" t="s">
        <v>13</v>
      </c>
      <c r="E123" s="12" t="s">
        <v>18</v>
      </c>
    </row>
    <row r="124" spans="1:5">
      <c r="A124" s="12">
        <v>112</v>
      </c>
      <c r="B124" s="2">
        <v>46014</v>
      </c>
      <c r="C124" s="13">
        <v>12288.12</v>
      </c>
      <c r="D124" s="12" t="s">
        <v>13</v>
      </c>
      <c r="E124" s="12" t="s">
        <v>18</v>
      </c>
    </row>
    <row r="125" spans="1:5">
      <c r="A125" s="12">
        <v>113</v>
      </c>
      <c r="B125" s="2">
        <v>46014</v>
      </c>
      <c r="C125" s="13">
        <v>2026064.31</v>
      </c>
      <c r="D125" s="12" t="s">
        <v>165</v>
      </c>
      <c r="E125" s="12" t="s">
        <v>166</v>
      </c>
    </row>
    <row r="126" spans="1:5">
      <c r="A126" s="12">
        <v>114</v>
      </c>
      <c r="B126" s="2">
        <v>46014</v>
      </c>
      <c r="C126" s="13">
        <v>34848</v>
      </c>
      <c r="D126" s="12" t="s">
        <v>220</v>
      </c>
      <c r="E126" s="12" t="s">
        <v>221</v>
      </c>
    </row>
    <row r="127" spans="1:5">
      <c r="A127" s="12">
        <v>115</v>
      </c>
      <c r="B127" s="2" t="s">
        <v>233</v>
      </c>
      <c r="C127" s="13">
        <v>75561.960000000006</v>
      </c>
      <c r="D127" s="12" t="s">
        <v>234</v>
      </c>
      <c r="E127" s="12" t="s">
        <v>235</v>
      </c>
    </row>
    <row r="128" spans="1:5">
      <c r="A128" s="12">
        <v>116</v>
      </c>
      <c r="B128" s="2" t="s">
        <v>233</v>
      </c>
      <c r="C128" s="13">
        <v>164349.51</v>
      </c>
      <c r="D128" s="12" t="s">
        <v>236</v>
      </c>
      <c r="E128" s="12" t="s">
        <v>237</v>
      </c>
    </row>
    <row r="129" spans="1:5">
      <c r="A129" s="12">
        <v>117</v>
      </c>
      <c r="B129" s="2">
        <v>46015</v>
      </c>
      <c r="C129" s="13">
        <v>33195.97</v>
      </c>
      <c r="D129" s="12" t="s">
        <v>93</v>
      </c>
      <c r="E129" s="12" t="s">
        <v>94</v>
      </c>
    </row>
    <row r="130" spans="1:5">
      <c r="A130" s="12">
        <v>118</v>
      </c>
      <c r="B130" s="2">
        <v>46015</v>
      </c>
      <c r="C130" s="13">
        <v>14903.57</v>
      </c>
      <c r="D130" s="12" t="s">
        <v>30</v>
      </c>
      <c r="E130" s="12" t="s">
        <v>95</v>
      </c>
    </row>
    <row r="131" spans="1:5">
      <c r="A131" s="12">
        <v>119</v>
      </c>
      <c r="B131" s="2">
        <v>46015</v>
      </c>
      <c r="C131" s="13">
        <v>32505.919999999998</v>
      </c>
      <c r="D131" s="12" t="s">
        <v>93</v>
      </c>
      <c r="E131" s="12" t="s">
        <v>108</v>
      </c>
    </row>
    <row r="132" spans="1:5">
      <c r="A132" s="12">
        <v>120</v>
      </c>
      <c r="B132" s="2">
        <v>46015</v>
      </c>
      <c r="C132" s="13">
        <v>16025</v>
      </c>
      <c r="D132" s="12" t="s">
        <v>171</v>
      </c>
      <c r="E132" s="12" t="s">
        <v>170</v>
      </c>
    </row>
    <row r="133" spans="1:5">
      <c r="A133" s="12">
        <v>121</v>
      </c>
      <c r="B133" s="2">
        <v>46015</v>
      </c>
      <c r="C133" s="13">
        <v>2797</v>
      </c>
      <c r="D133" s="12" t="s">
        <v>169</v>
      </c>
      <c r="E133" s="12" t="s">
        <v>170</v>
      </c>
    </row>
    <row r="134" spans="1:5">
      <c r="A134" s="12">
        <v>122</v>
      </c>
      <c r="B134" s="2">
        <v>46015</v>
      </c>
      <c r="C134" s="13">
        <v>619.79</v>
      </c>
      <c r="D134" s="12" t="s">
        <v>193</v>
      </c>
      <c r="E134" s="12" t="s">
        <v>222</v>
      </c>
    </row>
    <row r="135" spans="1:5">
      <c r="A135" s="12">
        <v>123</v>
      </c>
      <c r="B135" s="2">
        <v>46015</v>
      </c>
      <c r="C135" s="13">
        <v>488.81</v>
      </c>
      <c r="D135" s="12" t="s">
        <v>193</v>
      </c>
      <c r="E135" s="12" t="s">
        <v>222</v>
      </c>
    </row>
    <row r="136" spans="1:5">
      <c r="A136" s="12">
        <v>124</v>
      </c>
      <c r="B136" s="2">
        <v>46020</v>
      </c>
      <c r="C136" s="13">
        <v>8317.86</v>
      </c>
      <c r="D136" s="12" t="s">
        <v>93</v>
      </c>
      <c r="E136" s="12" t="s">
        <v>96</v>
      </c>
    </row>
    <row r="137" spans="1:5">
      <c r="A137" s="12">
        <v>125</v>
      </c>
      <c r="B137" s="2">
        <v>46020</v>
      </c>
      <c r="C137" s="13">
        <v>5980</v>
      </c>
      <c r="D137" s="12" t="s">
        <v>42</v>
      </c>
      <c r="E137" s="12" t="s">
        <v>97</v>
      </c>
    </row>
    <row r="138" spans="1:5">
      <c r="A138" s="12">
        <v>126</v>
      </c>
      <c r="B138" s="2">
        <v>46020</v>
      </c>
      <c r="C138" s="13">
        <v>41943.35</v>
      </c>
      <c r="D138" s="12" t="s">
        <v>93</v>
      </c>
      <c r="E138" s="12" t="s">
        <v>96</v>
      </c>
    </row>
    <row r="139" spans="1:5">
      <c r="A139" s="12">
        <v>127</v>
      </c>
      <c r="B139" s="2">
        <v>46020</v>
      </c>
      <c r="C139" s="13">
        <v>28268.28</v>
      </c>
      <c r="D139" s="12" t="s">
        <v>19</v>
      </c>
      <c r="E139" s="12" t="s">
        <v>107</v>
      </c>
    </row>
    <row r="140" spans="1:5">
      <c r="A140" s="12">
        <v>128</v>
      </c>
      <c r="B140" s="2">
        <v>46020</v>
      </c>
      <c r="C140" s="13">
        <v>109738.4</v>
      </c>
      <c r="D140" s="12" t="s">
        <v>19</v>
      </c>
      <c r="E140" s="12" t="s">
        <v>107</v>
      </c>
    </row>
    <row r="141" spans="1:5">
      <c r="A141" s="12">
        <v>129</v>
      </c>
      <c r="B141" s="2">
        <v>46020</v>
      </c>
      <c r="C141" s="13">
        <v>4917.49</v>
      </c>
      <c r="D141" s="12" t="s">
        <v>193</v>
      </c>
      <c r="E141" s="12" t="s">
        <v>194</v>
      </c>
    </row>
    <row r="142" spans="1:5">
      <c r="A142" s="12">
        <v>130</v>
      </c>
      <c r="B142" s="2">
        <v>46020</v>
      </c>
      <c r="C142" s="13">
        <v>135.82</v>
      </c>
      <c r="D142" s="12" t="s">
        <v>195</v>
      </c>
      <c r="E142" s="12" t="s">
        <v>196</v>
      </c>
    </row>
    <row r="143" spans="1:5">
      <c r="A143" s="12">
        <v>131</v>
      </c>
      <c r="B143" s="2">
        <v>46020</v>
      </c>
      <c r="C143" s="13">
        <v>266.2</v>
      </c>
      <c r="D143" s="12" t="s">
        <v>223</v>
      </c>
      <c r="E143" s="12" t="s">
        <v>224</v>
      </c>
    </row>
    <row r="144" spans="1:5">
      <c r="A144" s="12">
        <v>132</v>
      </c>
      <c r="B144" s="2">
        <v>46021</v>
      </c>
      <c r="C144" s="13">
        <v>1332</v>
      </c>
      <c r="D144" s="12" t="s">
        <v>24</v>
      </c>
      <c r="E144" s="12" t="s">
        <v>25</v>
      </c>
    </row>
    <row r="145" spans="1:5">
      <c r="A145" s="12">
        <v>133</v>
      </c>
      <c r="B145" s="2">
        <v>46021</v>
      </c>
      <c r="C145" s="13">
        <v>2765.4</v>
      </c>
      <c r="D145" s="12" t="s">
        <v>98</v>
      </c>
      <c r="E145" s="12" t="s">
        <v>99</v>
      </c>
    </row>
    <row r="146" spans="1:5">
      <c r="A146" s="12">
        <v>134</v>
      </c>
      <c r="B146" s="2">
        <v>46021</v>
      </c>
      <c r="C146" s="13">
        <v>6009</v>
      </c>
      <c r="D146" s="12" t="s">
        <v>100</v>
      </c>
      <c r="E146" s="12" t="s">
        <v>99</v>
      </c>
    </row>
    <row r="147" spans="1:5">
      <c r="A147" s="22" t="s">
        <v>294</v>
      </c>
      <c r="B147" s="23"/>
      <c r="C147" s="24">
        <f>SUM(C13:C146)</f>
        <v>10214245.389999999</v>
      </c>
      <c r="D147" s="25"/>
      <c r="E147" s="25"/>
    </row>
    <row r="148" spans="1:5">
      <c r="A148" s="21" t="s">
        <v>10</v>
      </c>
      <c r="B148" s="21" t="s">
        <v>11</v>
      </c>
      <c r="C148" s="19"/>
      <c r="D148" s="19"/>
      <c r="E148" s="20"/>
    </row>
    <row r="149" spans="1:5">
      <c r="A149" s="12">
        <v>1</v>
      </c>
      <c r="B149" s="2">
        <v>45993</v>
      </c>
      <c r="C149" s="13">
        <v>4080</v>
      </c>
      <c r="D149" s="12" t="s">
        <v>238</v>
      </c>
      <c r="E149" s="12" t="s">
        <v>239</v>
      </c>
    </row>
    <row r="150" spans="1:5">
      <c r="A150" s="12">
        <v>2</v>
      </c>
      <c r="B150" s="2">
        <v>45994</v>
      </c>
      <c r="C150" s="13">
        <v>183540</v>
      </c>
      <c r="D150" s="12" t="s">
        <v>240</v>
      </c>
      <c r="E150" s="12" t="s">
        <v>241</v>
      </c>
    </row>
    <row r="151" spans="1:5">
      <c r="A151" s="12">
        <v>3</v>
      </c>
      <c r="B151" s="2">
        <v>45994</v>
      </c>
      <c r="C151" s="13">
        <v>28236.93</v>
      </c>
      <c r="D151" s="12" t="s">
        <v>240</v>
      </c>
      <c r="E151" s="12" t="s">
        <v>242</v>
      </c>
    </row>
    <row r="152" spans="1:5">
      <c r="A152" s="12">
        <v>4</v>
      </c>
      <c r="B152" s="2">
        <v>45994</v>
      </c>
      <c r="C152" s="13">
        <v>1200069.23</v>
      </c>
      <c r="D152" s="12" t="s">
        <v>240</v>
      </c>
      <c r="E152" s="12" t="s">
        <v>243</v>
      </c>
    </row>
    <row r="153" spans="1:5">
      <c r="A153" s="12">
        <v>5</v>
      </c>
      <c r="B153" s="2">
        <v>45995</v>
      </c>
      <c r="C153" s="13">
        <v>59895</v>
      </c>
      <c r="D153" s="12" t="s">
        <v>16</v>
      </c>
      <c r="E153" s="12" t="s">
        <v>109</v>
      </c>
    </row>
    <row r="154" spans="1:5">
      <c r="A154" s="12">
        <v>6</v>
      </c>
      <c r="B154" s="2">
        <v>45995</v>
      </c>
      <c r="C154" s="13">
        <v>2962495.05</v>
      </c>
      <c r="D154" s="12" t="s">
        <v>143</v>
      </c>
      <c r="E154" s="12" t="s">
        <v>144</v>
      </c>
    </row>
    <row r="155" spans="1:5">
      <c r="A155" s="12">
        <v>7</v>
      </c>
      <c r="B155" s="2" t="s">
        <v>273</v>
      </c>
      <c r="C155" s="13">
        <v>1304994</v>
      </c>
      <c r="D155" s="12" t="s">
        <v>274</v>
      </c>
      <c r="E155" s="12" t="s">
        <v>275</v>
      </c>
    </row>
    <row r="156" spans="1:5">
      <c r="A156" s="12">
        <v>8</v>
      </c>
      <c r="B156" s="2" t="s">
        <v>273</v>
      </c>
      <c r="C156" s="13">
        <v>579768.16</v>
      </c>
      <c r="D156" s="12" t="s">
        <v>274</v>
      </c>
      <c r="E156" s="12" t="s">
        <v>275</v>
      </c>
    </row>
    <row r="157" spans="1:5">
      <c r="A157" s="12">
        <v>9</v>
      </c>
      <c r="B157" s="2" t="s">
        <v>273</v>
      </c>
      <c r="C157" s="13">
        <v>242338.78</v>
      </c>
      <c r="D157" s="12" t="s">
        <v>274</v>
      </c>
      <c r="E157" s="12" t="s">
        <v>275</v>
      </c>
    </row>
    <row r="158" spans="1:5">
      <c r="A158" s="12">
        <v>10</v>
      </c>
      <c r="B158" s="2" t="s">
        <v>273</v>
      </c>
      <c r="C158" s="13">
        <v>274974.40999999997</v>
      </c>
      <c r="D158" s="12" t="s">
        <v>274</v>
      </c>
      <c r="E158" s="12" t="s">
        <v>276</v>
      </c>
    </row>
    <row r="159" spans="1:5">
      <c r="A159" s="12">
        <v>11</v>
      </c>
      <c r="B159" s="2">
        <v>46000</v>
      </c>
      <c r="C159" s="13">
        <v>16621.71</v>
      </c>
      <c r="D159" s="12" t="s">
        <v>110</v>
      </c>
      <c r="E159" s="12" t="s">
        <v>111</v>
      </c>
    </row>
    <row r="160" spans="1:5">
      <c r="A160" s="12">
        <v>12</v>
      </c>
      <c r="B160" s="2" t="s">
        <v>244</v>
      </c>
      <c r="C160" s="13">
        <v>18.399999999999999</v>
      </c>
      <c r="D160" s="12" t="s">
        <v>245</v>
      </c>
      <c r="E160" s="12" t="s">
        <v>246</v>
      </c>
    </row>
    <row r="161" spans="1:5">
      <c r="A161" s="12">
        <v>13</v>
      </c>
      <c r="B161" s="2" t="s">
        <v>244</v>
      </c>
      <c r="C161" s="13">
        <v>1.6</v>
      </c>
      <c r="D161" s="12" t="s">
        <v>245</v>
      </c>
      <c r="E161" s="12" t="s">
        <v>247</v>
      </c>
    </row>
    <row r="162" spans="1:5">
      <c r="A162" s="12">
        <v>14</v>
      </c>
      <c r="B162" s="2" t="s">
        <v>244</v>
      </c>
      <c r="C162" s="13">
        <v>692859.77</v>
      </c>
      <c r="D162" s="12" t="s">
        <v>266</v>
      </c>
      <c r="E162" s="12" t="s">
        <v>267</v>
      </c>
    </row>
    <row r="163" spans="1:5">
      <c r="A163" s="12">
        <v>15</v>
      </c>
      <c r="B163" s="2" t="s">
        <v>244</v>
      </c>
      <c r="C163" s="13">
        <v>59032.9</v>
      </c>
      <c r="D163" s="12" t="s">
        <v>266</v>
      </c>
      <c r="E163" s="12" t="s">
        <v>268</v>
      </c>
    </row>
    <row r="164" spans="1:5">
      <c r="A164" s="12">
        <v>16</v>
      </c>
      <c r="B164" s="2" t="s">
        <v>244</v>
      </c>
      <c r="C164" s="13">
        <v>2877129.56</v>
      </c>
      <c r="D164" s="12" t="s">
        <v>266</v>
      </c>
      <c r="E164" s="12" t="s">
        <v>269</v>
      </c>
    </row>
    <row r="165" spans="1:5">
      <c r="A165" s="12">
        <v>17</v>
      </c>
      <c r="B165" s="2" t="s">
        <v>244</v>
      </c>
      <c r="C165" s="13">
        <v>245136.6</v>
      </c>
      <c r="D165" s="12" t="s">
        <v>266</v>
      </c>
      <c r="E165" s="12" t="s">
        <v>270</v>
      </c>
    </row>
    <row r="166" spans="1:5">
      <c r="A166" s="12">
        <v>18</v>
      </c>
      <c r="B166" s="2">
        <v>46002</v>
      </c>
      <c r="C166" s="13">
        <v>3074.26</v>
      </c>
      <c r="D166" s="12" t="s">
        <v>21</v>
      </c>
      <c r="E166" s="12" t="s">
        <v>112</v>
      </c>
    </row>
    <row r="167" spans="1:5">
      <c r="A167" s="12">
        <v>19</v>
      </c>
      <c r="B167" s="2">
        <v>46002</v>
      </c>
      <c r="C167" s="13">
        <v>3025</v>
      </c>
      <c r="D167" s="12" t="s">
        <v>113</v>
      </c>
      <c r="E167" s="12" t="s">
        <v>114</v>
      </c>
    </row>
    <row r="168" spans="1:5">
      <c r="A168" s="12">
        <v>20</v>
      </c>
      <c r="B168" s="2">
        <v>46002</v>
      </c>
      <c r="C168" s="13">
        <v>99643.5</v>
      </c>
      <c r="D168" s="12" t="s">
        <v>145</v>
      </c>
      <c r="E168" s="12" t="s">
        <v>146</v>
      </c>
    </row>
    <row r="169" spans="1:5">
      <c r="A169" s="12">
        <v>21</v>
      </c>
      <c r="B169" s="2">
        <v>46003</v>
      </c>
      <c r="C169" s="13">
        <v>46003</v>
      </c>
      <c r="D169" s="12" t="s">
        <v>147</v>
      </c>
      <c r="E169" s="12" t="s">
        <v>148</v>
      </c>
    </row>
    <row r="170" spans="1:5">
      <c r="A170" s="12">
        <v>22</v>
      </c>
      <c r="B170" s="2">
        <v>46003</v>
      </c>
      <c r="C170" s="13">
        <v>5396569.3499999996</v>
      </c>
      <c r="D170" s="12" t="s">
        <v>149</v>
      </c>
      <c r="E170" s="12" t="s">
        <v>150</v>
      </c>
    </row>
    <row r="171" spans="1:5">
      <c r="A171" s="12">
        <v>23</v>
      </c>
      <c r="B171" s="2">
        <v>46003</v>
      </c>
      <c r="C171" s="13">
        <v>170.82</v>
      </c>
      <c r="D171" s="12" t="s">
        <v>151</v>
      </c>
      <c r="E171" s="12" t="s">
        <v>152</v>
      </c>
    </row>
    <row r="172" spans="1:5">
      <c r="A172" s="12">
        <v>24</v>
      </c>
      <c r="B172" s="2">
        <v>46003</v>
      </c>
      <c r="C172" s="13">
        <v>1452</v>
      </c>
      <c r="D172" s="12" t="s">
        <v>176</v>
      </c>
      <c r="E172" s="12" t="s">
        <v>177</v>
      </c>
    </row>
    <row r="173" spans="1:5">
      <c r="A173" s="12">
        <v>25</v>
      </c>
      <c r="B173" s="2">
        <v>46003</v>
      </c>
      <c r="C173" s="13">
        <v>1573</v>
      </c>
      <c r="D173" s="12" t="s">
        <v>176</v>
      </c>
      <c r="E173" s="12" t="s">
        <v>178</v>
      </c>
    </row>
    <row r="174" spans="1:5">
      <c r="A174" s="12">
        <v>26</v>
      </c>
      <c r="B174" s="2">
        <v>46006</v>
      </c>
      <c r="C174" s="13">
        <v>717301.07</v>
      </c>
      <c r="D174" s="12" t="s">
        <v>21</v>
      </c>
      <c r="E174" s="12" t="s">
        <v>115</v>
      </c>
    </row>
    <row r="175" spans="1:5">
      <c r="A175" s="12">
        <v>27</v>
      </c>
      <c r="B175" s="2">
        <v>46007</v>
      </c>
      <c r="C175" s="13">
        <v>3000</v>
      </c>
      <c r="D175" s="12" t="s">
        <v>116</v>
      </c>
      <c r="E175" s="12" t="s">
        <v>117</v>
      </c>
    </row>
    <row r="176" spans="1:5">
      <c r="A176" s="12">
        <v>28</v>
      </c>
      <c r="B176" s="2">
        <v>46007</v>
      </c>
      <c r="C176" s="13">
        <v>13500</v>
      </c>
      <c r="D176" s="12" t="s">
        <v>116</v>
      </c>
      <c r="E176" s="12" t="s">
        <v>118</v>
      </c>
    </row>
    <row r="177" spans="1:5">
      <c r="A177" s="12">
        <v>29</v>
      </c>
      <c r="B177" s="2">
        <v>46007</v>
      </c>
      <c r="C177" s="13">
        <v>1032147.43</v>
      </c>
      <c r="D177" s="12" t="s">
        <v>172</v>
      </c>
      <c r="E177" s="12" t="s">
        <v>173</v>
      </c>
    </row>
    <row r="178" spans="1:5">
      <c r="A178" s="12">
        <v>30</v>
      </c>
      <c r="B178" s="2">
        <v>46007</v>
      </c>
      <c r="C178" s="13">
        <v>1899.7</v>
      </c>
      <c r="D178" s="12" t="s">
        <v>248</v>
      </c>
      <c r="E178" s="12" t="s">
        <v>249</v>
      </c>
    </row>
    <row r="179" spans="1:5">
      <c r="A179" s="12">
        <v>31</v>
      </c>
      <c r="B179" s="2">
        <v>46007</v>
      </c>
      <c r="C179" s="13">
        <v>12348.05</v>
      </c>
      <c r="D179" s="12" t="s">
        <v>248</v>
      </c>
      <c r="E179" s="12" t="s">
        <v>250</v>
      </c>
    </row>
    <row r="180" spans="1:5">
      <c r="A180" s="12">
        <v>32</v>
      </c>
      <c r="B180" s="2">
        <v>46007</v>
      </c>
      <c r="C180" s="13">
        <v>80737.25</v>
      </c>
      <c r="D180" s="12" t="s">
        <v>248</v>
      </c>
      <c r="E180" s="12" t="s">
        <v>251</v>
      </c>
    </row>
    <row r="181" spans="1:5">
      <c r="A181" s="12">
        <v>33</v>
      </c>
      <c r="B181" s="2">
        <v>46007</v>
      </c>
      <c r="C181" s="13">
        <v>131479.07999999999</v>
      </c>
      <c r="D181" s="12" t="s">
        <v>252</v>
      </c>
      <c r="E181" s="12" t="s">
        <v>253</v>
      </c>
    </row>
    <row r="182" spans="1:5">
      <c r="A182" s="12">
        <v>34</v>
      </c>
      <c r="B182" s="2">
        <v>46007</v>
      </c>
      <c r="C182" s="13">
        <v>854614.02</v>
      </c>
      <c r="D182" s="12" t="s">
        <v>252</v>
      </c>
      <c r="E182" s="12" t="s">
        <v>254</v>
      </c>
    </row>
    <row r="183" spans="1:5">
      <c r="A183" s="12">
        <v>35</v>
      </c>
      <c r="B183" s="2">
        <v>46007</v>
      </c>
      <c r="C183" s="13">
        <v>5587860.9100000001</v>
      </c>
      <c r="D183" s="12" t="s">
        <v>252</v>
      </c>
      <c r="E183" s="12" t="s">
        <v>255</v>
      </c>
    </row>
    <row r="184" spans="1:5">
      <c r="A184" s="12">
        <v>36</v>
      </c>
      <c r="B184" s="2">
        <v>46007</v>
      </c>
      <c r="C184" s="13">
        <v>7965.03</v>
      </c>
      <c r="D184" s="12" t="s">
        <v>252</v>
      </c>
      <c r="E184" s="12" t="s">
        <v>256</v>
      </c>
    </row>
    <row r="185" spans="1:5">
      <c r="A185" s="12">
        <v>37</v>
      </c>
      <c r="B185" s="2">
        <v>46007</v>
      </c>
      <c r="C185" s="13">
        <v>51772.800000000003</v>
      </c>
      <c r="D185" s="12" t="s">
        <v>252</v>
      </c>
      <c r="E185" s="12" t="s">
        <v>257</v>
      </c>
    </row>
    <row r="186" spans="1:5">
      <c r="A186" s="12">
        <v>38</v>
      </c>
      <c r="B186" s="2">
        <v>46007</v>
      </c>
      <c r="C186" s="13">
        <v>338514.44</v>
      </c>
      <c r="D186" s="12" t="s">
        <v>252</v>
      </c>
      <c r="E186" s="12" t="s">
        <v>258</v>
      </c>
    </row>
    <row r="187" spans="1:5">
      <c r="A187" s="12">
        <v>39</v>
      </c>
      <c r="B187" s="2">
        <v>46009</v>
      </c>
      <c r="C187" s="13">
        <v>33639.57</v>
      </c>
      <c r="D187" s="12" t="s">
        <v>119</v>
      </c>
      <c r="E187" s="12" t="s">
        <v>120</v>
      </c>
    </row>
    <row r="188" spans="1:5">
      <c r="A188" s="12">
        <v>40</v>
      </c>
      <c r="B188" s="2">
        <v>46009</v>
      </c>
      <c r="C188" s="13">
        <v>84098.92</v>
      </c>
      <c r="D188" s="12" t="s">
        <v>119</v>
      </c>
      <c r="E188" s="12" t="s">
        <v>121</v>
      </c>
    </row>
    <row r="189" spans="1:5">
      <c r="A189" s="12">
        <v>41</v>
      </c>
      <c r="B189" s="2" t="s">
        <v>277</v>
      </c>
      <c r="C189" s="13">
        <v>46153.08</v>
      </c>
      <c r="D189" s="12" t="s">
        <v>274</v>
      </c>
      <c r="E189" s="12" t="s">
        <v>278</v>
      </c>
    </row>
    <row r="190" spans="1:5">
      <c r="A190" s="12">
        <v>42</v>
      </c>
      <c r="B190" s="2" t="s">
        <v>277</v>
      </c>
      <c r="C190" s="13">
        <v>10148.84</v>
      </c>
      <c r="D190" s="12" t="s">
        <v>274</v>
      </c>
      <c r="E190" s="12" t="s">
        <v>279</v>
      </c>
    </row>
    <row r="191" spans="1:5">
      <c r="A191" s="12">
        <v>43</v>
      </c>
      <c r="B191" s="2" t="s">
        <v>277</v>
      </c>
      <c r="C191" s="13">
        <v>2174.75</v>
      </c>
      <c r="D191" s="12" t="s">
        <v>274</v>
      </c>
      <c r="E191" s="12" t="s">
        <v>280</v>
      </c>
    </row>
    <row r="192" spans="1:5">
      <c r="A192" s="12">
        <v>44</v>
      </c>
      <c r="B192" s="2">
        <v>46010</v>
      </c>
      <c r="C192" s="13">
        <v>20917.27</v>
      </c>
      <c r="D192" s="12" t="s">
        <v>35</v>
      </c>
      <c r="E192" s="12" t="s">
        <v>101</v>
      </c>
    </row>
    <row r="193" spans="1:5">
      <c r="A193" s="12">
        <v>45</v>
      </c>
      <c r="B193" s="2">
        <v>46010</v>
      </c>
      <c r="C193" s="13">
        <v>24975</v>
      </c>
      <c r="D193" s="12" t="s">
        <v>17</v>
      </c>
      <c r="E193" s="12" t="s">
        <v>122</v>
      </c>
    </row>
    <row r="194" spans="1:5">
      <c r="A194" s="12">
        <v>46</v>
      </c>
      <c r="B194" s="2">
        <v>46010</v>
      </c>
      <c r="C194" s="13">
        <v>2250</v>
      </c>
      <c r="D194" s="12" t="s">
        <v>17</v>
      </c>
      <c r="E194" s="12" t="s">
        <v>122</v>
      </c>
    </row>
    <row r="195" spans="1:5">
      <c r="A195" s="12">
        <v>47</v>
      </c>
      <c r="B195" s="2">
        <v>46010</v>
      </c>
      <c r="C195" s="13">
        <v>32200</v>
      </c>
      <c r="D195" s="12" t="s">
        <v>16</v>
      </c>
      <c r="E195" s="12" t="s">
        <v>123</v>
      </c>
    </row>
    <row r="196" spans="1:5">
      <c r="A196" s="12">
        <v>48</v>
      </c>
      <c r="B196" s="2">
        <v>46010</v>
      </c>
      <c r="C196" s="13">
        <v>6370.65</v>
      </c>
      <c r="D196" s="12" t="s">
        <v>16</v>
      </c>
      <c r="E196" s="12" t="s">
        <v>124</v>
      </c>
    </row>
    <row r="197" spans="1:5">
      <c r="A197" s="12">
        <v>49</v>
      </c>
      <c r="B197" s="2">
        <v>46010</v>
      </c>
      <c r="C197" s="13">
        <v>23310</v>
      </c>
      <c r="D197" s="12" t="s">
        <v>125</v>
      </c>
      <c r="E197" s="12" t="s">
        <v>126</v>
      </c>
    </row>
    <row r="198" spans="1:5">
      <c r="A198" s="12">
        <v>50</v>
      </c>
      <c r="B198" s="2">
        <v>46010</v>
      </c>
      <c r="C198" s="13">
        <v>890</v>
      </c>
      <c r="D198" s="12" t="s">
        <v>125</v>
      </c>
      <c r="E198" s="12" t="s">
        <v>126</v>
      </c>
    </row>
    <row r="199" spans="1:5">
      <c r="A199" s="12">
        <v>51</v>
      </c>
      <c r="B199" s="2">
        <v>46010</v>
      </c>
      <c r="C199" s="13">
        <v>65340</v>
      </c>
      <c r="D199" s="12" t="s">
        <v>153</v>
      </c>
      <c r="E199" s="12" t="s">
        <v>154</v>
      </c>
    </row>
    <row r="200" spans="1:5">
      <c r="A200" s="12">
        <v>52</v>
      </c>
      <c r="B200" s="2">
        <v>46010</v>
      </c>
      <c r="C200" s="13">
        <v>1737143.7</v>
      </c>
      <c r="D200" s="12" t="s">
        <v>149</v>
      </c>
      <c r="E200" s="12" t="s">
        <v>155</v>
      </c>
    </row>
    <row r="201" spans="1:5">
      <c r="A201" s="12">
        <v>53</v>
      </c>
      <c r="B201" s="2">
        <v>46010</v>
      </c>
      <c r="C201" s="13">
        <v>44600.42</v>
      </c>
      <c r="D201" s="12" t="s">
        <v>156</v>
      </c>
      <c r="E201" s="12" t="s">
        <v>157</v>
      </c>
    </row>
    <row r="202" spans="1:5">
      <c r="A202" s="12">
        <v>54</v>
      </c>
      <c r="B202" s="2">
        <v>46010</v>
      </c>
      <c r="C202" s="13">
        <v>373769.18</v>
      </c>
      <c r="D202" s="12" t="s">
        <v>143</v>
      </c>
      <c r="E202" s="12" t="s">
        <v>158</v>
      </c>
    </row>
    <row r="203" spans="1:5">
      <c r="A203" s="12">
        <v>55</v>
      </c>
      <c r="B203" s="2">
        <v>46010</v>
      </c>
      <c r="C203" s="13">
        <v>254840.82</v>
      </c>
      <c r="D203" s="12" t="s">
        <v>156</v>
      </c>
      <c r="E203" s="12" t="s">
        <v>159</v>
      </c>
    </row>
    <row r="204" spans="1:5">
      <c r="A204" s="12">
        <v>56</v>
      </c>
      <c r="B204" s="2" t="s">
        <v>259</v>
      </c>
      <c r="C204" s="13">
        <v>84.7</v>
      </c>
      <c r="D204" s="12" t="s">
        <v>260</v>
      </c>
      <c r="E204" s="12" t="s">
        <v>261</v>
      </c>
    </row>
    <row r="205" spans="1:5">
      <c r="A205" s="12">
        <v>57</v>
      </c>
      <c r="B205" s="2" t="s">
        <v>259</v>
      </c>
      <c r="C205" s="13">
        <v>63990</v>
      </c>
      <c r="D205" s="12" t="s">
        <v>153</v>
      </c>
      <c r="E205" s="12" t="s">
        <v>262</v>
      </c>
    </row>
    <row r="206" spans="1:5">
      <c r="A206" s="12">
        <v>58</v>
      </c>
      <c r="B206" s="2" t="s">
        <v>259</v>
      </c>
      <c r="C206" s="13">
        <v>1350</v>
      </c>
      <c r="D206" s="12" t="s">
        <v>153</v>
      </c>
      <c r="E206" s="12" t="s">
        <v>262</v>
      </c>
    </row>
    <row r="207" spans="1:5">
      <c r="A207" s="12">
        <v>59</v>
      </c>
      <c r="B207" s="2">
        <v>46013</v>
      </c>
      <c r="C207" s="13">
        <v>14945.87</v>
      </c>
      <c r="D207" s="12" t="s">
        <v>16</v>
      </c>
      <c r="E207" s="12" t="s">
        <v>127</v>
      </c>
    </row>
    <row r="208" spans="1:5">
      <c r="A208" s="12">
        <v>60</v>
      </c>
      <c r="B208" s="2">
        <v>46013</v>
      </c>
      <c r="C208" s="13">
        <v>58564</v>
      </c>
      <c r="D208" s="12" t="s">
        <v>16</v>
      </c>
      <c r="E208" s="12" t="s">
        <v>128</v>
      </c>
    </row>
    <row r="209" spans="1:5">
      <c r="A209" s="12">
        <v>61</v>
      </c>
      <c r="B209" s="2">
        <v>46013</v>
      </c>
      <c r="C209" s="13">
        <v>38599</v>
      </c>
      <c r="D209" s="12" t="s">
        <v>16</v>
      </c>
      <c r="E209" s="12" t="s">
        <v>129</v>
      </c>
    </row>
    <row r="210" spans="1:5">
      <c r="A210" s="12">
        <v>62</v>
      </c>
      <c r="B210" s="2">
        <v>46013</v>
      </c>
      <c r="C210" s="13">
        <v>11000</v>
      </c>
      <c r="D210" s="12" t="s">
        <v>116</v>
      </c>
      <c r="E210" s="12" t="s">
        <v>130</v>
      </c>
    </row>
    <row r="211" spans="1:5">
      <c r="A211" s="12">
        <v>63</v>
      </c>
      <c r="B211" s="2">
        <v>46013</v>
      </c>
      <c r="C211" s="13">
        <v>95000</v>
      </c>
      <c r="D211" s="12" t="s">
        <v>131</v>
      </c>
      <c r="E211" s="12" t="s">
        <v>132</v>
      </c>
    </row>
    <row r="212" spans="1:5">
      <c r="A212" s="12">
        <v>64</v>
      </c>
      <c r="B212" s="2">
        <v>46013</v>
      </c>
      <c r="C212" s="13">
        <v>4598917.0599999996</v>
      </c>
      <c r="D212" s="12" t="s">
        <v>160</v>
      </c>
      <c r="E212" s="12" t="s">
        <v>161</v>
      </c>
    </row>
    <row r="213" spans="1:5">
      <c r="A213" s="12">
        <v>65</v>
      </c>
      <c r="B213" s="2">
        <v>46013</v>
      </c>
      <c r="C213" s="13">
        <v>1484228.12</v>
      </c>
      <c r="D213" s="12" t="s">
        <v>149</v>
      </c>
      <c r="E213" s="12" t="s">
        <v>162</v>
      </c>
    </row>
    <row r="214" spans="1:5">
      <c r="A214" s="12">
        <v>66</v>
      </c>
      <c r="B214" s="2">
        <v>46013</v>
      </c>
      <c r="C214" s="13">
        <v>2783360.43</v>
      </c>
      <c r="D214" s="12" t="s">
        <v>163</v>
      </c>
      <c r="E214" s="12" t="s">
        <v>164</v>
      </c>
    </row>
    <row r="215" spans="1:5">
      <c r="A215" s="12">
        <v>67</v>
      </c>
      <c r="B215" s="2">
        <v>46013</v>
      </c>
      <c r="C215" s="13">
        <v>4796709.75</v>
      </c>
      <c r="D215" s="12" t="s">
        <v>172</v>
      </c>
      <c r="E215" s="12" t="s">
        <v>174</v>
      </c>
    </row>
    <row r="216" spans="1:5">
      <c r="A216" s="12">
        <v>68</v>
      </c>
      <c r="B216" s="2" t="s">
        <v>281</v>
      </c>
      <c r="C216" s="13">
        <v>208886.25</v>
      </c>
      <c r="D216" s="12" t="s">
        <v>274</v>
      </c>
      <c r="E216" s="12" t="s">
        <v>282</v>
      </c>
    </row>
    <row r="217" spans="1:5">
      <c r="A217" s="12">
        <v>69</v>
      </c>
      <c r="B217" s="2" t="s">
        <v>281</v>
      </c>
      <c r="C217" s="13">
        <v>80495.69</v>
      </c>
      <c r="D217" s="12" t="s">
        <v>274</v>
      </c>
      <c r="E217" s="12" t="s">
        <v>282</v>
      </c>
    </row>
    <row r="218" spans="1:5">
      <c r="A218" s="12">
        <v>70</v>
      </c>
      <c r="B218" s="2" t="s">
        <v>281</v>
      </c>
      <c r="C218" s="13">
        <v>60770.21</v>
      </c>
      <c r="D218" s="12" t="s">
        <v>274</v>
      </c>
      <c r="E218" s="12" t="s">
        <v>282</v>
      </c>
    </row>
    <row r="219" spans="1:5">
      <c r="A219" s="12">
        <v>71</v>
      </c>
      <c r="B219" s="2" t="s">
        <v>281</v>
      </c>
      <c r="C219" s="13">
        <v>48906.83</v>
      </c>
      <c r="D219" s="12" t="s">
        <v>274</v>
      </c>
      <c r="E219" s="12" t="s">
        <v>283</v>
      </c>
    </row>
    <row r="220" spans="1:5">
      <c r="A220" s="12">
        <v>72</v>
      </c>
      <c r="B220" s="2">
        <v>46014</v>
      </c>
      <c r="C220" s="13">
        <v>57105</v>
      </c>
      <c r="D220" s="12" t="s">
        <v>102</v>
      </c>
      <c r="E220" s="12" t="s">
        <v>103</v>
      </c>
    </row>
    <row r="221" spans="1:5">
      <c r="A221" s="12">
        <v>73</v>
      </c>
      <c r="B221" s="2">
        <v>46014</v>
      </c>
      <c r="C221" s="13">
        <v>6345</v>
      </c>
      <c r="D221" s="12" t="s">
        <v>102</v>
      </c>
      <c r="E221" s="12" t="s">
        <v>103</v>
      </c>
    </row>
    <row r="222" spans="1:5">
      <c r="A222" s="12">
        <v>74</v>
      </c>
      <c r="B222" s="2">
        <v>46014</v>
      </c>
      <c r="C222" s="13">
        <v>13324.5</v>
      </c>
      <c r="D222" s="12" t="s">
        <v>102</v>
      </c>
      <c r="E222" s="12" t="s">
        <v>103</v>
      </c>
    </row>
    <row r="223" spans="1:5">
      <c r="A223" s="12">
        <v>75</v>
      </c>
      <c r="B223" s="2">
        <v>46014</v>
      </c>
      <c r="C223" s="13">
        <v>174744</v>
      </c>
      <c r="D223" s="12" t="s">
        <v>102</v>
      </c>
      <c r="E223" s="12" t="s">
        <v>103</v>
      </c>
    </row>
    <row r="224" spans="1:5">
      <c r="A224" s="12">
        <v>76</v>
      </c>
      <c r="B224" s="2">
        <v>46014</v>
      </c>
      <c r="C224" s="13">
        <v>19416</v>
      </c>
      <c r="D224" s="12" t="s">
        <v>102</v>
      </c>
      <c r="E224" s="12" t="s">
        <v>103</v>
      </c>
    </row>
    <row r="225" spans="1:5">
      <c r="A225" s="12">
        <v>77</v>
      </c>
      <c r="B225" s="2">
        <v>46014</v>
      </c>
      <c r="C225" s="13">
        <v>40773.599999999999</v>
      </c>
      <c r="D225" s="12" t="s">
        <v>102</v>
      </c>
      <c r="E225" s="12" t="s">
        <v>103</v>
      </c>
    </row>
    <row r="226" spans="1:5">
      <c r="A226" s="12">
        <v>78</v>
      </c>
      <c r="B226" s="2">
        <v>46014</v>
      </c>
      <c r="C226" s="13">
        <v>306900.63</v>
      </c>
      <c r="D226" s="12" t="s">
        <v>102</v>
      </c>
      <c r="E226" s="12" t="s">
        <v>103</v>
      </c>
    </row>
    <row r="227" spans="1:5">
      <c r="A227" s="12">
        <v>79</v>
      </c>
      <c r="B227" s="2">
        <v>46014</v>
      </c>
      <c r="C227" s="13">
        <v>34100.07</v>
      </c>
      <c r="D227" s="12" t="s">
        <v>102</v>
      </c>
      <c r="E227" s="12" t="s">
        <v>103</v>
      </c>
    </row>
    <row r="228" spans="1:5">
      <c r="A228" s="12">
        <v>80</v>
      </c>
      <c r="B228" s="2">
        <v>46014</v>
      </c>
      <c r="C228" s="13">
        <v>71610.149999999994</v>
      </c>
      <c r="D228" s="12" t="s">
        <v>102</v>
      </c>
      <c r="E228" s="12" t="s">
        <v>103</v>
      </c>
    </row>
    <row r="229" spans="1:5">
      <c r="A229" s="12">
        <v>81</v>
      </c>
      <c r="B229" s="2">
        <v>46014</v>
      </c>
      <c r="C229" s="13">
        <v>11024.72</v>
      </c>
      <c r="D229" s="12" t="s">
        <v>133</v>
      </c>
      <c r="E229" s="12" t="s">
        <v>134</v>
      </c>
    </row>
    <row r="230" spans="1:5">
      <c r="A230" s="12">
        <v>82</v>
      </c>
      <c r="B230" s="2">
        <v>46014</v>
      </c>
      <c r="C230" s="13">
        <v>120</v>
      </c>
      <c r="D230" s="12" t="s">
        <v>133</v>
      </c>
      <c r="E230" s="12" t="s">
        <v>135</v>
      </c>
    </row>
    <row r="231" spans="1:5">
      <c r="A231" s="12">
        <v>83</v>
      </c>
      <c r="B231" s="2">
        <v>46014</v>
      </c>
      <c r="C231" s="13">
        <v>224.87</v>
      </c>
      <c r="D231" s="12" t="s">
        <v>133</v>
      </c>
      <c r="E231" s="12" t="s">
        <v>136</v>
      </c>
    </row>
    <row r="232" spans="1:5">
      <c r="A232" s="12">
        <v>84</v>
      </c>
      <c r="B232" s="2">
        <v>46014</v>
      </c>
      <c r="C232" s="13">
        <v>696.87</v>
      </c>
      <c r="D232" s="12" t="s">
        <v>133</v>
      </c>
      <c r="E232" s="12" t="s">
        <v>137</v>
      </c>
    </row>
    <row r="233" spans="1:5">
      <c r="A233" s="12">
        <v>85</v>
      </c>
      <c r="B233" s="2">
        <v>46014</v>
      </c>
      <c r="C233" s="13">
        <v>35</v>
      </c>
      <c r="D233" s="12" t="s">
        <v>133</v>
      </c>
      <c r="E233" s="12" t="s">
        <v>138</v>
      </c>
    </row>
    <row r="234" spans="1:5">
      <c r="A234" s="12">
        <v>86</v>
      </c>
      <c r="B234" s="2">
        <v>46014</v>
      </c>
      <c r="C234" s="13">
        <v>592.26</v>
      </c>
      <c r="D234" s="12" t="s">
        <v>133</v>
      </c>
      <c r="E234" s="12" t="s">
        <v>139</v>
      </c>
    </row>
    <row r="235" spans="1:5">
      <c r="A235" s="12">
        <v>87</v>
      </c>
      <c r="B235" s="2">
        <v>46014</v>
      </c>
      <c r="C235" s="13">
        <v>120</v>
      </c>
      <c r="D235" s="12" t="s">
        <v>133</v>
      </c>
      <c r="E235" s="12" t="s">
        <v>140</v>
      </c>
    </row>
    <row r="236" spans="1:5">
      <c r="A236" s="12">
        <v>88</v>
      </c>
      <c r="B236" s="2">
        <v>46014</v>
      </c>
      <c r="C236" s="13">
        <v>3630.07</v>
      </c>
      <c r="D236" s="12" t="s">
        <v>133</v>
      </c>
      <c r="E236" s="12" t="s">
        <v>141</v>
      </c>
    </row>
    <row r="237" spans="1:5">
      <c r="A237" s="12">
        <v>89</v>
      </c>
      <c r="B237" s="2" t="s">
        <v>233</v>
      </c>
      <c r="C237" s="13">
        <v>2119808.4900000002</v>
      </c>
      <c r="D237" s="12" t="s">
        <v>263</v>
      </c>
      <c r="E237" s="12" t="s">
        <v>264</v>
      </c>
    </row>
    <row r="238" spans="1:5">
      <c r="A238" s="12">
        <v>90</v>
      </c>
      <c r="B238" s="2" t="s">
        <v>233</v>
      </c>
      <c r="C238" s="13">
        <v>775894.17</v>
      </c>
      <c r="D238" s="12" t="s">
        <v>263</v>
      </c>
      <c r="E238" s="12" t="s">
        <v>265</v>
      </c>
    </row>
    <row r="239" spans="1:5">
      <c r="A239" s="12">
        <v>91</v>
      </c>
      <c r="B239" s="2" t="s">
        <v>271</v>
      </c>
      <c r="C239" s="13">
        <v>800000</v>
      </c>
      <c r="D239" s="12" t="s">
        <v>263</v>
      </c>
      <c r="E239" s="12" t="s">
        <v>272</v>
      </c>
    </row>
    <row r="240" spans="1:5">
      <c r="A240" s="12">
        <v>92</v>
      </c>
      <c r="B240" s="3">
        <v>46015</v>
      </c>
      <c r="C240" s="4">
        <v>884965.31</v>
      </c>
      <c r="D240" s="5" t="s">
        <v>295</v>
      </c>
      <c r="E240" s="6" t="s">
        <v>296</v>
      </c>
    </row>
    <row r="241" spans="1:5">
      <c r="A241" s="12">
        <v>93</v>
      </c>
      <c r="B241" s="3">
        <v>46015</v>
      </c>
      <c r="C241" s="4">
        <v>92896.91</v>
      </c>
      <c r="D241" s="5" t="s">
        <v>297</v>
      </c>
      <c r="E241" s="6" t="s">
        <v>296</v>
      </c>
    </row>
    <row r="242" spans="1:5">
      <c r="A242" s="12">
        <v>94</v>
      </c>
      <c r="B242" s="3">
        <v>46015</v>
      </c>
      <c r="C242" s="4">
        <v>205351.07</v>
      </c>
      <c r="D242" s="5" t="s">
        <v>295</v>
      </c>
      <c r="E242" s="6" t="s">
        <v>296</v>
      </c>
    </row>
    <row r="243" spans="1:5">
      <c r="A243" s="12">
        <v>95</v>
      </c>
      <c r="B243" s="2">
        <v>46020</v>
      </c>
      <c r="C243" s="13">
        <v>27000</v>
      </c>
      <c r="D243" s="12" t="s">
        <v>21</v>
      </c>
      <c r="E243" s="12" t="s">
        <v>115</v>
      </c>
    </row>
    <row r="244" spans="1:5">
      <c r="A244" s="12">
        <v>96</v>
      </c>
      <c r="B244" s="2">
        <v>46020</v>
      </c>
      <c r="C244" s="13">
        <v>136037</v>
      </c>
      <c r="D244" s="12" t="s">
        <v>225</v>
      </c>
      <c r="E244" s="12" t="s">
        <v>226</v>
      </c>
    </row>
    <row r="245" spans="1:5">
      <c r="A245" s="12">
        <v>97</v>
      </c>
      <c r="B245" s="2">
        <v>46020</v>
      </c>
      <c r="C245" s="13">
        <v>28567.77</v>
      </c>
      <c r="D245" s="12" t="s">
        <v>225</v>
      </c>
      <c r="E245" s="12" t="s">
        <v>226</v>
      </c>
    </row>
    <row r="246" spans="1:5">
      <c r="A246" s="12">
        <v>98</v>
      </c>
      <c r="B246" s="2">
        <v>46020</v>
      </c>
      <c r="C246" s="13">
        <v>213021</v>
      </c>
      <c r="D246" s="12" t="s">
        <v>225</v>
      </c>
      <c r="E246" s="12" t="s">
        <v>227</v>
      </c>
    </row>
    <row r="247" spans="1:5">
      <c r="A247" s="12">
        <v>99</v>
      </c>
      <c r="B247" s="2">
        <v>46020</v>
      </c>
      <c r="C247" s="13">
        <v>44734.41</v>
      </c>
      <c r="D247" s="12" t="s">
        <v>225</v>
      </c>
      <c r="E247" s="12" t="s">
        <v>227</v>
      </c>
    </row>
    <row r="248" spans="1:5">
      <c r="A248" s="12">
        <v>100</v>
      </c>
      <c r="B248" s="2">
        <v>46020</v>
      </c>
      <c r="C248" s="13">
        <v>264925</v>
      </c>
      <c r="D248" s="12" t="s">
        <v>228</v>
      </c>
      <c r="E248" s="12" t="s">
        <v>229</v>
      </c>
    </row>
    <row r="249" spans="1:5">
      <c r="A249" s="12">
        <v>101</v>
      </c>
      <c r="B249" s="2">
        <v>46020</v>
      </c>
      <c r="C249" s="13">
        <v>56664.72</v>
      </c>
      <c r="D249" s="12" t="s">
        <v>228</v>
      </c>
      <c r="E249" s="12" t="s">
        <v>229</v>
      </c>
    </row>
    <row r="250" spans="1:5">
      <c r="A250" s="12">
        <v>102</v>
      </c>
      <c r="B250" s="2">
        <v>46020</v>
      </c>
      <c r="C250" s="13">
        <v>269864</v>
      </c>
      <c r="D250" s="12" t="s">
        <v>228</v>
      </c>
      <c r="E250" s="12" t="s">
        <v>230</v>
      </c>
    </row>
    <row r="251" spans="1:5">
      <c r="A251" s="12">
        <v>103</v>
      </c>
      <c r="B251" s="2">
        <v>46020</v>
      </c>
      <c r="C251" s="13">
        <v>56671.44</v>
      </c>
      <c r="D251" s="12" t="s">
        <v>228</v>
      </c>
      <c r="E251" s="12" t="s">
        <v>230</v>
      </c>
    </row>
    <row r="252" spans="1:5">
      <c r="A252" s="12">
        <v>104</v>
      </c>
      <c r="B252" s="2">
        <v>46020</v>
      </c>
      <c r="C252" s="13">
        <v>269768</v>
      </c>
      <c r="D252" s="12" t="s">
        <v>228</v>
      </c>
      <c r="E252" s="12" t="s">
        <v>231</v>
      </c>
    </row>
    <row r="253" spans="1:5">
      <c r="A253" s="12">
        <v>105</v>
      </c>
      <c r="B253" s="2">
        <v>46020</v>
      </c>
      <c r="C253" s="13">
        <v>56651.28</v>
      </c>
      <c r="D253" s="12" t="s">
        <v>228</v>
      </c>
      <c r="E253" s="12" t="s">
        <v>231</v>
      </c>
    </row>
    <row r="254" spans="1:5">
      <c r="A254" s="12">
        <v>106</v>
      </c>
      <c r="B254" s="2">
        <v>46020</v>
      </c>
      <c r="C254" s="13">
        <v>264925</v>
      </c>
      <c r="D254" s="12" t="s">
        <v>228</v>
      </c>
      <c r="E254" s="12" t="s">
        <v>232</v>
      </c>
    </row>
    <row r="255" spans="1:5">
      <c r="A255" s="12">
        <v>107</v>
      </c>
      <c r="B255" s="2">
        <v>46020</v>
      </c>
      <c r="C255" s="13">
        <v>55634.25</v>
      </c>
      <c r="D255" s="12" t="s">
        <v>228</v>
      </c>
      <c r="E255" s="12" t="s">
        <v>232</v>
      </c>
    </row>
    <row r="256" spans="1:5">
      <c r="A256" s="12">
        <v>108</v>
      </c>
      <c r="B256" s="2">
        <v>46021</v>
      </c>
      <c r="C256" s="13">
        <v>4500</v>
      </c>
      <c r="D256" s="12" t="s">
        <v>105</v>
      </c>
      <c r="E256" s="12" t="s">
        <v>142</v>
      </c>
    </row>
    <row r="257" spans="1:5">
      <c r="A257" s="12">
        <v>109</v>
      </c>
      <c r="B257" s="2">
        <v>46021</v>
      </c>
      <c r="C257" s="13">
        <v>62347.14</v>
      </c>
      <c r="D257" s="12" t="s">
        <v>172</v>
      </c>
      <c r="E257" s="12" t="s">
        <v>175</v>
      </c>
    </row>
    <row r="258" spans="1:5">
      <c r="A258" s="12">
        <v>110</v>
      </c>
      <c r="B258" s="2" t="s">
        <v>284</v>
      </c>
      <c r="C258" s="13">
        <v>318469.98</v>
      </c>
      <c r="D258" s="12" t="s">
        <v>274</v>
      </c>
      <c r="E258" s="12" t="s">
        <v>285</v>
      </c>
    </row>
    <row r="259" spans="1:5">
      <c r="A259" s="12">
        <v>111</v>
      </c>
      <c r="B259" s="2" t="s">
        <v>284</v>
      </c>
      <c r="C259" s="13">
        <v>66878.7</v>
      </c>
      <c r="D259" s="12" t="s">
        <v>274</v>
      </c>
      <c r="E259" s="12" t="s">
        <v>285</v>
      </c>
    </row>
    <row r="260" spans="1:5">
      <c r="A260" s="12">
        <v>112</v>
      </c>
      <c r="B260" s="2" t="s">
        <v>284</v>
      </c>
      <c r="C260" s="13">
        <v>553747.35</v>
      </c>
      <c r="D260" s="12" t="s">
        <v>274</v>
      </c>
      <c r="E260" s="12" t="s">
        <v>286</v>
      </c>
    </row>
    <row r="261" spans="1:5">
      <c r="A261" s="12">
        <v>113</v>
      </c>
      <c r="B261" s="7" t="s">
        <v>284</v>
      </c>
      <c r="C261" s="26">
        <v>116286.94</v>
      </c>
      <c r="D261" s="27" t="s">
        <v>274</v>
      </c>
      <c r="E261" s="27" t="s">
        <v>286</v>
      </c>
    </row>
    <row r="262" spans="1:5">
      <c r="A262" s="12">
        <v>114</v>
      </c>
      <c r="B262" s="7" t="s">
        <v>284</v>
      </c>
      <c r="C262" s="26">
        <v>46847.74</v>
      </c>
      <c r="D262" s="27" t="s">
        <v>274</v>
      </c>
      <c r="E262" s="27" t="s">
        <v>287</v>
      </c>
    </row>
    <row r="263" spans="1:5">
      <c r="A263" s="12">
        <v>115</v>
      </c>
      <c r="B263" s="7" t="s">
        <v>284</v>
      </c>
      <c r="C263" s="26">
        <v>9838.0300000000007</v>
      </c>
      <c r="D263" s="27" t="s">
        <v>274</v>
      </c>
      <c r="E263" s="27" t="s">
        <v>288</v>
      </c>
    </row>
    <row r="264" spans="1:5">
      <c r="A264" s="12">
        <v>116</v>
      </c>
      <c r="B264" s="8">
        <v>46021</v>
      </c>
      <c r="C264" s="9">
        <v>702479.34</v>
      </c>
      <c r="D264" s="10" t="s">
        <v>298</v>
      </c>
      <c r="E264" s="11" t="s">
        <v>299</v>
      </c>
    </row>
    <row r="265" spans="1:5">
      <c r="A265" s="12">
        <v>117</v>
      </c>
      <c r="B265" s="8">
        <v>46021</v>
      </c>
      <c r="C265" s="9">
        <v>147520.66</v>
      </c>
      <c r="D265" s="10" t="s">
        <v>298</v>
      </c>
      <c r="E265" s="11" t="s">
        <v>299</v>
      </c>
    </row>
    <row r="266" spans="1:5">
      <c r="A266" s="22" t="s">
        <v>294</v>
      </c>
      <c r="B266" s="23"/>
      <c r="C266" s="28">
        <f>SUM(C149:C265)</f>
        <v>51617531.359999992</v>
      </c>
      <c r="D266" s="25"/>
      <c r="E266" s="25"/>
    </row>
    <row r="267" spans="1:5">
      <c r="A267" s="22" t="s">
        <v>12</v>
      </c>
      <c r="B267" s="22"/>
      <c r="C267" s="30">
        <f>C266+C147+C11</f>
        <v>63011517.749999993</v>
      </c>
      <c r="D267" s="12"/>
      <c r="E267" s="12"/>
    </row>
    <row r="268" spans="1:5">
      <c r="A268" s="29"/>
      <c r="B268" s="29"/>
      <c r="C268" s="29"/>
      <c r="D268" s="29"/>
      <c r="E268" s="29"/>
    </row>
    <row r="269" spans="1:5">
      <c r="A269" s="29"/>
      <c r="B269" s="29"/>
      <c r="C269" s="29"/>
      <c r="D269" s="29"/>
      <c r="E269" s="29"/>
    </row>
    <row r="270" spans="1:5">
      <c r="A270" s="29"/>
      <c r="B270" s="29"/>
      <c r="C270" s="29"/>
      <c r="D270" s="29"/>
      <c r="E270" s="29"/>
    </row>
    <row r="271" spans="1:5">
      <c r="A271" s="29"/>
      <c r="B271" s="29"/>
      <c r="C271" s="29"/>
      <c r="D271" s="29"/>
      <c r="E271" s="29"/>
    </row>
    <row r="272" spans="1:5">
      <c r="A272" s="29"/>
      <c r="B272" s="29"/>
      <c r="C272" s="29"/>
      <c r="D272" s="29"/>
      <c r="E272" s="29"/>
    </row>
    <row r="273" spans="1:5">
      <c r="A273" s="29"/>
      <c r="B273" s="29"/>
      <c r="C273" s="29"/>
      <c r="D273" s="29"/>
      <c r="E273" s="29"/>
    </row>
    <row r="274" spans="1:5">
      <c r="A274" s="29"/>
      <c r="B274" s="29"/>
      <c r="C274" s="29"/>
      <c r="D274" s="29"/>
      <c r="E274" s="29"/>
    </row>
    <row r="275" spans="1:5">
      <c r="A275" s="29"/>
      <c r="B275" s="29"/>
      <c r="C275" s="29"/>
      <c r="D275" s="29"/>
      <c r="E275" s="29"/>
    </row>
    <row r="276" spans="1:5">
      <c r="A276" s="29"/>
      <c r="B276" s="29"/>
      <c r="C276" s="29"/>
      <c r="D276" s="29"/>
      <c r="E276" s="29"/>
    </row>
    <row r="277" spans="1:5">
      <c r="A277" s="29"/>
      <c r="B277" s="29"/>
      <c r="C277" s="29"/>
      <c r="D277" s="29"/>
      <c r="E277" s="29"/>
    </row>
    <row r="278" spans="1:5">
      <c r="A278" s="29"/>
      <c r="B278" s="29"/>
      <c r="C278" s="29"/>
      <c r="D278" s="29"/>
      <c r="E278" s="29"/>
    </row>
    <row r="279" spans="1:5">
      <c r="A279" s="29"/>
      <c r="B279" s="29"/>
      <c r="C279" s="29"/>
      <c r="D279" s="29"/>
      <c r="E279" s="29"/>
    </row>
    <row r="280" spans="1:5">
      <c r="A280" s="29"/>
      <c r="B280" s="29"/>
      <c r="C280" s="29"/>
      <c r="D280" s="29"/>
      <c r="E280" s="29"/>
    </row>
    <row r="281" spans="1:5">
      <c r="A281" s="29"/>
      <c r="B281" s="29"/>
      <c r="C281" s="29"/>
      <c r="D281" s="29"/>
      <c r="E281" s="29"/>
    </row>
    <row r="282" spans="1:5">
      <c r="A282" s="29"/>
      <c r="B282" s="29"/>
      <c r="C282" s="29"/>
      <c r="D282" s="29"/>
      <c r="E282" s="29"/>
    </row>
    <row r="283" spans="1:5">
      <c r="A283" s="29"/>
      <c r="B283" s="29"/>
      <c r="C283" s="29"/>
      <c r="D283" s="29"/>
      <c r="E283" s="29"/>
    </row>
    <row r="284" spans="1:5">
      <c r="A284" s="29"/>
      <c r="B284" s="29"/>
      <c r="C284" s="29"/>
      <c r="D284" s="29"/>
      <c r="E284" s="29"/>
    </row>
    <row r="285" spans="1:5">
      <c r="A285" s="29"/>
      <c r="B285" s="29"/>
      <c r="C285" s="29"/>
      <c r="D285" s="29"/>
      <c r="E285" s="29"/>
    </row>
    <row r="286" spans="1:5">
      <c r="A286" s="29"/>
      <c r="B286" s="29"/>
      <c r="C286" s="29"/>
      <c r="D286" s="29"/>
      <c r="E286" s="29"/>
    </row>
    <row r="287" spans="1:5">
      <c r="A287" s="29"/>
      <c r="B287" s="29"/>
      <c r="C287" s="29"/>
      <c r="D287" s="29"/>
      <c r="E287" s="29"/>
    </row>
    <row r="288" spans="1:5">
      <c r="A288" s="29"/>
      <c r="B288" s="29"/>
      <c r="C288" s="29"/>
      <c r="D288" s="29"/>
      <c r="E288" s="29"/>
    </row>
    <row r="289" spans="1:5">
      <c r="A289" s="29"/>
      <c r="B289" s="29"/>
      <c r="C289" s="29"/>
      <c r="D289" s="29"/>
      <c r="E289" s="29"/>
    </row>
    <row r="290" spans="1:5">
      <c r="A290" s="29"/>
      <c r="B290" s="29"/>
      <c r="C290" s="29"/>
      <c r="D290" s="29"/>
      <c r="E290" s="29"/>
    </row>
    <row r="291" spans="1:5">
      <c r="A291" s="29"/>
      <c r="B291" s="29"/>
      <c r="C291" s="29"/>
      <c r="D291" s="29"/>
      <c r="E291" s="29"/>
    </row>
    <row r="292" spans="1:5">
      <c r="A292" s="29"/>
      <c r="B292" s="29"/>
      <c r="C292" s="29"/>
      <c r="D292" s="29"/>
      <c r="E292" s="29"/>
    </row>
    <row r="293" spans="1:5">
      <c r="A293" s="29"/>
      <c r="B293" s="29"/>
      <c r="C293" s="29"/>
      <c r="D293" s="29"/>
      <c r="E293" s="29"/>
    </row>
    <row r="294" spans="1:5">
      <c r="A294" s="29"/>
      <c r="B294" s="29"/>
      <c r="C294" s="29"/>
      <c r="D294" s="29"/>
      <c r="E294" s="29"/>
    </row>
    <row r="295" spans="1:5">
      <c r="A295" s="29"/>
      <c r="B295" s="29"/>
      <c r="C295" s="29"/>
      <c r="D295" s="29"/>
      <c r="E295" s="29"/>
    </row>
    <row r="296" spans="1:5">
      <c r="A296" s="29"/>
      <c r="B296" s="29"/>
      <c r="C296" s="29"/>
      <c r="D296" s="29"/>
      <c r="E296" s="29"/>
    </row>
    <row r="297" spans="1:5">
      <c r="A297" s="29"/>
      <c r="B297" s="29"/>
      <c r="C297" s="29"/>
      <c r="D297" s="29"/>
      <c r="E297" s="29"/>
    </row>
    <row r="298" spans="1:5">
      <c r="A298" s="29"/>
      <c r="B298" s="29"/>
      <c r="C298" s="29"/>
      <c r="D298" s="29"/>
      <c r="E298" s="29"/>
    </row>
    <row r="299" spans="1:5">
      <c r="A299" s="29"/>
      <c r="B299" s="29"/>
      <c r="C299" s="29"/>
      <c r="D299" s="29"/>
      <c r="E299" s="29"/>
    </row>
    <row r="300" spans="1:5">
      <c r="A300" s="29"/>
      <c r="B300" s="29"/>
      <c r="C300" s="29"/>
      <c r="D300" s="29"/>
      <c r="E300" s="29"/>
    </row>
    <row r="301" spans="1:5">
      <c r="A301" s="29"/>
      <c r="B301" s="29"/>
      <c r="C301" s="29"/>
      <c r="D301" s="29"/>
      <c r="E301" s="29"/>
    </row>
    <row r="302" spans="1:5">
      <c r="A302" s="29"/>
      <c r="B302" s="29"/>
      <c r="C302" s="29"/>
      <c r="D302" s="29"/>
      <c r="E302" s="29"/>
    </row>
    <row r="303" spans="1:5">
      <c r="A303" s="29"/>
      <c r="B303" s="29"/>
      <c r="C303" s="29"/>
      <c r="D303" s="29"/>
      <c r="E303" s="29"/>
    </row>
    <row r="304" spans="1:5">
      <c r="A304" s="29"/>
      <c r="B304" s="29"/>
      <c r="C304" s="29"/>
      <c r="D304" s="29"/>
      <c r="E304" s="29"/>
    </row>
    <row r="305" spans="1:5">
      <c r="A305" s="29"/>
      <c r="B305" s="29"/>
      <c r="C305" s="29"/>
      <c r="D305" s="29"/>
      <c r="E305" s="29"/>
    </row>
    <row r="306" spans="1:5">
      <c r="A306" s="29"/>
      <c r="B306" s="29"/>
      <c r="C306" s="29"/>
      <c r="D306" s="29"/>
      <c r="E306" s="29"/>
    </row>
    <row r="307" spans="1:5">
      <c r="A307" s="29"/>
      <c r="B307" s="29"/>
      <c r="C307" s="29"/>
      <c r="D307" s="29"/>
      <c r="E307" s="29"/>
    </row>
    <row r="308" spans="1:5">
      <c r="A308" s="29"/>
      <c r="B308" s="29"/>
      <c r="C308" s="29"/>
      <c r="D308" s="29"/>
      <c r="E308" s="29"/>
    </row>
    <row r="309" spans="1:5">
      <c r="A309" s="29"/>
      <c r="B309" s="29"/>
      <c r="C309" s="29"/>
      <c r="D309" s="29"/>
      <c r="E309" s="29"/>
    </row>
    <row r="310" spans="1:5">
      <c r="A310" s="29"/>
      <c r="B310" s="29"/>
      <c r="C310" s="29"/>
      <c r="D310" s="29"/>
      <c r="E310" s="29"/>
    </row>
    <row r="311" spans="1:5">
      <c r="A311" s="29"/>
      <c r="B311" s="29"/>
      <c r="C311" s="29"/>
      <c r="D311" s="29"/>
      <c r="E311" s="29"/>
    </row>
    <row r="312" spans="1:5">
      <c r="A312" s="29"/>
      <c r="B312" s="29"/>
      <c r="C312" s="29"/>
      <c r="D312" s="29"/>
      <c r="E312" s="29"/>
    </row>
    <row r="313" spans="1:5">
      <c r="A313" s="29"/>
      <c r="B313" s="29"/>
      <c r="C313" s="29"/>
      <c r="D313" s="29"/>
      <c r="E313" s="29"/>
    </row>
    <row r="314" spans="1:5">
      <c r="A314" s="29"/>
      <c r="B314" s="29"/>
      <c r="C314" s="29"/>
      <c r="D314" s="29"/>
      <c r="E314" s="29"/>
    </row>
    <row r="315" spans="1:5">
      <c r="A315" s="29"/>
      <c r="B315" s="29"/>
      <c r="C315" s="29"/>
      <c r="D315" s="29"/>
      <c r="E315" s="29"/>
    </row>
    <row r="316" spans="1:5">
      <c r="A316" s="29"/>
      <c r="B316" s="29"/>
      <c r="C316" s="29"/>
      <c r="D316" s="29"/>
      <c r="E316" s="29"/>
    </row>
    <row r="317" spans="1:5">
      <c r="A317" s="29"/>
      <c r="B317" s="29"/>
      <c r="C317" s="29"/>
      <c r="D317" s="29"/>
      <c r="E317" s="29"/>
    </row>
    <row r="318" spans="1:5">
      <c r="A318" s="29"/>
      <c r="B318" s="29"/>
      <c r="C318" s="29"/>
      <c r="D318" s="29"/>
      <c r="E318" s="29"/>
    </row>
    <row r="319" spans="1:5">
      <c r="A319" s="29"/>
      <c r="B319" s="29"/>
      <c r="C319" s="29"/>
      <c r="D319" s="29"/>
      <c r="E319" s="29"/>
    </row>
    <row r="320" spans="1:5">
      <c r="A320" s="29"/>
      <c r="B320" s="29"/>
      <c r="C320" s="29"/>
      <c r="D320" s="29"/>
      <c r="E320" s="29"/>
    </row>
    <row r="321" spans="1:5">
      <c r="A321" s="29"/>
      <c r="B321" s="29"/>
      <c r="C321" s="29"/>
      <c r="D321" s="29"/>
      <c r="E321" s="29"/>
    </row>
    <row r="322" spans="1:5">
      <c r="A322" s="29"/>
      <c r="B322" s="29"/>
      <c r="C322" s="29"/>
      <c r="D322" s="29"/>
      <c r="E322" s="29"/>
    </row>
    <row r="323" spans="1:5">
      <c r="A323" s="29"/>
      <c r="B323" s="29"/>
      <c r="C323" s="29"/>
      <c r="D323" s="29"/>
      <c r="E323" s="29"/>
    </row>
    <row r="324" spans="1:5">
      <c r="A324" s="29"/>
      <c r="B324" s="29"/>
      <c r="C324" s="29"/>
      <c r="D324" s="29"/>
      <c r="E324" s="29"/>
    </row>
    <row r="325" spans="1:5">
      <c r="A325" s="29"/>
      <c r="B325" s="29"/>
      <c r="C325" s="29"/>
      <c r="D325" s="29"/>
      <c r="E325" s="29"/>
    </row>
    <row r="326" spans="1:5">
      <c r="A326" s="29"/>
      <c r="B326" s="29"/>
      <c r="C326" s="29"/>
      <c r="D326" s="29"/>
      <c r="E326" s="29"/>
    </row>
    <row r="327" spans="1:5">
      <c r="A327" s="29"/>
      <c r="B327" s="29"/>
      <c r="C327" s="29"/>
      <c r="D327" s="29"/>
      <c r="E327" s="29"/>
    </row>
    <row r="328" spans="1:5">
      <c r="A328" s="29"/>
      <c r="B328" s="29"/>
      <c r="C328" s="29"/>
      <c r="D328" s="29"/>
      <c r="E328" s="29"/>
    </row>
    <row r="329" spans="1:5">
      <c r="A329" s="29"/>
      <c r="B329" s="29"/>
      <c r="C329" s="29"/>
      <c r="D329" s="29"/>
      <c r="E329" s="29"/>
    </row>
    <row r="330" spans="1:5">
      <c r="A330" s="29"/>
      <c r="B330" s="29"/>
      <c r="C330" s="29"/>
      <c r="D330" s="29"/>
      <c r="E330" s="29"/>
    </row>
    <row r="331" spans="1:5">
      <c r="A331" s="29"/>
      <c r="B331" s="29"/>
      <c r="C331" s="29"/>
      <c r="D331" s="29"/>
      <c r="E331" s="29"/>
    </row>
    <row r="332" spans="1:5">
      <c r="A332" s="29"/>
      <c r="B332" s="29"/>
      <c r="C332" s="29"/>
      <c r="D332" s="29"/>
      <c r="E332" s="29"/>
    </row>
    <row r="333" spans="1:5">
      <c r="A333" s="29"/>
      <c r="B333" s="29"/>
      <c r="C333" s="29"/>
      <c r="D333" s="29"/>
      <c r="E333" s="29"/>
    </row>
    <row r="334" spans="1:5">
      <c r="A334" s="29"/>
      <c r="B334" s="29"/>
      <c r="C334" s="29"/>
      <c r="D334" s="29"/>
      <c r="E334" s="29"/>
    </row>
    <row r="335" spans="1:5">
      <c r="A335" s="29"/>
      <c r="B335" s="29"/>
      <c r="C335" s="29"/>
      <c r="D335" s="29"/>
      <c r="E335" s="29"/>
    </row>
    <row r="336" spans="1:5">
      <c r="A336" s="29"/>
      <c r="B336" s="29"/>
      <c r="C336" s="29"/>
      <c r="D336" s="29"/>
      <c r="E336" s="29"/>
    </row>
    <row r="337" spans="1:5">
      <c r="A337" s="29"/>
      <c r="B337" s="29"/>
      <c r="C337" s="29"/>
      <c r="D337" s="29"/>
      <c r="E337" s="29"/>
    </row>
    <row r="338" spans="1:5">
      <c r="A338" s="29"/>
      <c r="B338" s="29"/>
      <c r="C338" s="29"/>
      <c r="D338" s="29"/>
      <c r="E338" s="29"/>
    </row>
    <row r="339" spans="1:5">
      <c r="A339" s="29"/>
      <c r="B339" s="29"/>
      <c r="C339" s="29"/>
      <c r="D339" s="29"/>
      <c r="E339" s="29"/>
    </row>
    <row r="340" spans="1:5">
      <c r="A340" s="29"/>
      <c r="B340" s="29"/>
      <c r="C340" s="29"/>
      <c r="D340" s="29"/>
      <c r="E340" s="29"/>
    </row>
    <row r="341" spans="1:5">
      <c r="A341" s="29"/>
      <c r="B341" s="29"/>
      <c r="C341" s="29"/>
      <c r="D341" s="29"/>
      <c r="E341" s="29"/>
    </row>
    <row r="342" spans="1:5">
      <c r="A342" s="29"/>
      <c r="B342" s="29"/>
      <c r="C342" s="29"/>
      <c r="D342" s="29"/>
      <c r="E342" s="29"/>
    </row>
    <row r="343" spans="1:5">
      <c r="A343" s="29"/>
      <c r="B343" s="29"/>
      <c r="C343" s="29"/>
      <c r="D343" s="29"/>
      <c r="E343" s="29"/>
    </row>
    <row r="344" spans="1:5">
      <c r="A344" s="29"/>
      <c r="B344" s="29"/>
      <c r="C344" s="29"/>
      <c r="D344" s="29"/>
      <c r="E344" s="29"/>
    </row>
    <row r="345" spans="1:5">
      <c r="A345" s="29"/>
      <c r="B345" s="29"/>
      <c r="C345" s="29"/>
      <c r="D345" s="29"/>
      <c r="E345" s="29"/>
    </row>
    <row r="346" spans="1:5">
      <c r="A346" s="29"/>
      <c r="B346" s="29"/>
      <c r="C346" s="29"/>
      <c r="D346" s="29"/>
      <c r="E346" s="29"/>
    </row>
    <row r="347" spans="1:5">
      <c r="A347" s="29"/>
      <c r="B347" s="29"/>
      <c r="C347" s="29"/>
      <c r="D347" s="29"/>
      <c r="E347" s="29"/>
    </row>
    <row r="348" spans="1:5">
      <c r="A348" s="29"/>
      <c r="B348" s="29"/>
      <c r="C348" s="29"/>
      <c r="D348" s="29"/>
      <c r="E348" s="29"/>
    </row>
    <row r="349" spans="1:5">
      <c r="A349" s="29"/>
      <c r="B349" s="29"/>
      <c r="C349" s="29"/>
      <c r="D349" s="29"/>
      <c r="E349" s="29"/>
    </row>
    <row r="350" spans="1:5">
      <c r="A350" s="29"/>
      <c r="B350" s="29"/>
      <c r="C350" s="29"/>
      <c r="D350" s="29"/>
      <c r="E350" s="29"/>
    </row>
    <row r="351" spans="1:5">
      <c r="A351" s="29"/>
      <c r="B351" s="29"/>
      <c r="C351" s="29"/>
      <c r="D351" s="29"/>
      <c r="E351" s="29"/>
    </row>
    <row r="352" spans="1:5">
      <c r="A352" s="29"/>
      <c r="B352" s="29"/>
      <c r="C352" s="29"/>
      <c r="D352" s="29"/>
      <c r="E352" s="29"/>
    </row>
    <row r="353" spans="1:5">
      <c r="A353" s="29"/>
      <c r="B353" s="29"/>
      <c r="C353" s="29"/>
      <c r="D353" s="29"/>
      <c r="E353" s="29"/>
    </row>
    <row r="354" spans="1:5">
      <c r="A354" s="29"/>
      <c r="B354" s="29"/>
      <c r="C354" s="29"/>
      <c r="D354" s="29"/>
      <c r="E354" s="29"/>
    </row>
    <row r="355" spans="1:5">
      <c r="A355" s="29"/>
      <c r="B355" s="29"/>
      <c r="C355" s="29"/>
      <c r="D355" s="29"/>
      <c r="E355" s="29"/>
    </row>
    <row r="356" spans="1:5">
      <c r="A356" s="29"/>
      <c r="B356" s="29"/>
      <c r="C356" s="29"/>
      <c r="D356" s="29"/>
      <c r="E356" s="29"/>
    </row>
    <row r="357" spans="1:5">
      <c r="A357" s="29"/>
      <c r="B357" s="29"/>
      <c r="C357" s="29"/>
      <c r="D357" s="29"/>
      <c r="E357" s="29"/>
    </row>
    <row r="358" spans="1:5">
      <c r="A358" s="29"/>
      <c r="B358" s="29"/>
      <c r="C358" s="29"/>
      <c r="D358" s="29"/>
      <c r="E358" s="29"/>
    </row>
    <row r="359" spans="1:5">
      <c r="A359" s="29"/>
      <c r="B359" s="29"/>
      <c r="C359" s="29"/>
      <c r="D359" s="29"/>
      <c r="E359" s="29"/>
    </row>
    <row r="360" spans="1:5">
      <c r="A360" s="29"/>
      <c r="B360" s="29"/>
      <c r="C360" s="29"/>
      <c r="D360" s="29"/>
      <c r="E360" s="29"/>
    </row>
    <row r="361" spans="1:5">
      <c r="A361" s="29"/>
      <c r="B361" s="29"/>
      <c r="C361" s="29"/>
      <c r="D361" s="29"/>
      <c r="E361" s="29"/>
    </row>
    <row r="362" spans="1:5">
      <c r="A362" s="29"/>
      <c r="B362" s="29"/>
      <c r="C362" s="29"/>
      <c r="D362" s="29"/>
      <c r="E362" s="29"/>
    </row>
    <row r="363" spans="1:5">
      <c r="A363" s="29"/>
      <c r="B363" s="29"/>
      <c r="C363" s="29"/>
      <c r="D363" s="29"/>
      <c r="E363" s="29"/>
    </row>
    <row r="364" spans="1:5">
      <c r="A364" s="29"/>
      <c r="B364" s="29"/>
      <c r="C364" s="29"/>
      <c r="D364" s="29"/>
      <c r="E364" s="29"/>
    </row>
    <row r="365" spans="1:5">
      <c r="A365" s="29"/>
      <c r="B365" s="29"/>
      <c r="C365" s="29"/>
      <c r="D365" s="29"/>
      <c r="E365" s="29"/>
    </row>
    <row r="366" spans="1:5">
      <c r="A366" s="29"/>
      <c r="B366" s="29"/>
      <c r="C366" s="29"/>
      <c r="D366" s="29"/>
      <c r="E366" s="29"/>
    </row>
    <row r="367" spans="1:5">
      <c r="A367" s="29"/>
      <c r="B367" s="29"/>
      <c r="C367" s="29"/>
      <c r="D367" s="29"/>
      <c r="E367" s="29"/>
    </row>
    <row r="368" spans="1:5">
      <c r="A368" s="29"/>
      <c r="B368" s="29"/>
      <c r="C368" s="29"/>
      <c r="D368" s="29"/>
      <c r="E368" s="29"/>
    </row>
    <row r="369" spans="1:5">
      <c r="A369" s="29"/>
      <c r="B369" s="29"/>
      <c r="C369" s="29"/>
      <c r="D369" s="29"/>
      <c r="E369" s="29"/>
    </row>
    <row r="370" spans="1:5">
      <c r="A370" s="29"/>
      <c r="B370" s="29"/>
      <c r="C370" s="29"/>
      <c r="D370" s="29"/>
      <c r="E370" s="29"/>
    </row>
    <row r="371" spans="1:5">
      <c r="A371" s="29"/>
      <c r="B371" s="29"/>
      <c r="C371" s="29"/>
      <c r="D371" s="29"/>
      <c r="E371" s="29"/>
    </row>
    <row r="372" spans="1:5">
      <c r="A372" s="29"/>
      <c r="B372" s="29"/>
      <c r="C372" s="29"/>
      <c r="D372" s="29"/>
      <c r="E372" s="29"/>
    </row>
    <row r="373" spans="1:5">
      <c r="A373" s="29"/>
      <c r="B373" s="29"/>
      <c r="C373" s="29"/>
      <c r="D373" s="29"/>
      <c r="E373" s="29"/>
    </row>
    <row r="374" spans="1:5">
      <c r="A374" s="29"/>
      <c r="B374" s="29"/>
      <c r="C374" s="29"/>
      <c r="D374" s="29"/>
      <c r="E374" s="29"/>
    </row>
    <row r="375" spans="1:5">
      <c r="A375" s="29"/>
      <c r="B375" s="29"/>
      <c r="C375" s="29"/>
      <c r="D375" s="29"/>
      <c r="E375" s="29"/>
    </row>
    <row r="376" spans="1:5">
      <c r="A376" s="29"/>
      <c r="B376" s="29"/>
      <c r="C376" s="29"/>
      <c r="D376" s="29"/>
      <c r="E376" s="29"/>
    </row>
    <row r="377" spans="1:5">
      <c r="A377" s="29"/>
      <c r="B377" s="29"/>
      <c r="C377" s="29"/>
      <c r="D377" s="29"/>
      <c r="E377" s="29"/>
    </row>
    <row r="378" spans="1:5">
      <c r="A378" s="29"/>
      <c r="B378" s="29"/>
      <c r="C378" s="29"/>
      <c r="D378" s="29"/>
      <c r="E378" s="29"/>
    </row>
    <row r="379" spans="1:5">
      <c r="A379" s="29"/>
      <c r="B379" s="29"/>
      <c r="C379" s="29"/>
      <c r="D379" s="29"/>
      <c r="E379" s="29"/>
    </row>
    <row r="380" spans="1:5">
      <c r="A380" s="29"/>
      <c r="B380" s="29"/>
      <c r="C380" s="29"/>
      <c r="D380" s="29"/>
      <c r="E380" s="29"/>
    </row>
    <row r="381" spans="1:5">
      <c r="A381" s="29"/>
      <c r="B381" s="29"/>
      <c r="C381" s="29"/>
      <c r="D381" s="29"/>
      <c r="E381" s="29"/>
    </row>
    <row r="382" spans="1:5">
      <c r="A382" s="29"/>
      <c r="B382" s="29"/>
      <c r="C382" s="29"/>
      <c r="D382" s="29"/>
      <c r="E382" s="29"/>
    </row>
    <row r="383" spans="1:5">
      <c r="A383" s="29"/>
      <c r="B383" s="29"/>
      <c r="C383" s="29"/>
      <c r="D383" s="29"/>
      <c r="E383" s="29"/>
    </row>
    <row r="384" spans="1:5">
      <c r="A384" s="29"/>
      <c r="B384" s="29"/>
      <c r="C384" s="29"/>
      <c r="D384" s="29"/>
      <c r="E384" s="29"/>
    </row>
    <row r="385" spans="1:5">
      <c r="A385" s="29"/>
      <c r="B385" s="29"/>
      <c r="C385" s="29"/>
      <c r="D385" s="29"/>
      <c r="E385" s="29"/>
    </row>
    <row r="386" spans="1:5">
      <c r="A386" s="29"/>
      <c r="B386" s="29"/>
      <c r="C386" s="29"/>
      <c r="D386" s="29"/>
      <c r="E386" s="29"/>
    </row>
    <row r="387" spans="1:5">
      <c r="A387" s="29"/>
      <c r="B387" s="29"/>
      <c r="C387" s="29"/>
      <c r="D387" s="29"/>
      <c r="E387" s="29"/>
    </row>
    <row r="388" spans="1:5">
      <c r="A388" s="29"/>
      <c r="B388" s="29"/>
      <c r="C388" s="29"/>
      <c r="D388" s="29"/>
      <c r="E388" s="29"/>
    </row>
    <row r="389" spans="1:5">
      <c r="A389" s="29"/>
      <c r="B389" s="29"/>
      <c r="C389" s="29"/>
      <c r="D389" s="29"/>
      <c r="E389" s="29"/>
    </row>
    <row r="390" spans="1:5">
      <c r="A390" s="29"/>
      <c r="B390" s="29"/>
      <c r="C390" s="29"/>
      <c r="D390" s="29"/>
      <c r="E390" s="29"/>
    </row>
    <row r="391" spans="1:5">
      <c r="A391" s="29"/>
      <c r="B391" s="29"/>
      <c r="C391" s="29"/>
      <c r="D391" s="29"/>
      <c r="E391" s="29"/>
    </row>
    <row r="392" spans="1:5">
      <c r="A392" s="29"/>
      <c r="B392" s="29"/>
      <c r="C392" s="29"/>
      <c r="D392" s="29"/>
      <c r="E392" s="29"/>
    </row>
    <row r="393" spans="1:5">
      <c r="A393" s="29"/>
      <c r="B393" s="29"/>
      <c r="C393" s="29"/>
      <c r="D393" s="29"/>
      <c r="E393" s="29"/>
    </row>
    <row r="394" spans="1:5">
      <c r="A394" s="29"/>
      <c r="B394" s="29"/>
      <c r="C394" s="29"/>
      <c r="D394" s="29"/>
      <c r="E394" s="29"/>
    </row>
    <row r="395" spans="1:5">
      <c r="A395" s="29"/>
      <c r="B395" s="29"/>
      <c r="C395" s="29"/>
      <c r="D395" s="29"/>
      <c r="E395" s="29"/>
    </row>
    <row r="396" spans="1:5">
      <c r="A396" s="29"/>
      <c r="B396" s="29"/>
      <c r="C396" s="29"/>
      <c r="D396" s="29"/>
      <c r="E396" s="29"/>
    </row>
    <row r="397" spans="1:5">
      <c r="A397" s="29"/>
      <c r="B397" s="29"/>
      <c r="C397" s="29"/>
      <c r="D397" s="29"/>
      <c r="E397" s="29"/>
    </row>
    <row r="398" spans="1:5">
      <c r="A398" s="29"/>
      <c r="B398" s="29"/>
      <c r="C398" s="29"/>
      <c r="D398" s="29"/>
      <c r="E398" s="29"/>
    </row>
    <row r="399" spans="1:5">
      <c r="A399" s="29"/>
      <c r="B399" s="29"/>
      <c r="C399" s="29"/>
      <c r="D399" s="29"/>
      <c r="E399" s="29"/>
    </row>
    <row r="400" spans="1:5">
      <c r="A400" s="29"/>
      <c r="B400" s="29"/>
      <c r="C400" s="29"/>
      <c r="D400" s="29"/>
      <c r="E400" s="29"/>
    </row>
    <row r="401" spans="1:5">
      <c r="A401" s="29"/>
      <c r="B401" s="29"/>
      <c r="C401" s="29"/>
      <c r="D401" s="29"/>
      <c r="E401" s="29"/>
    </row>
    <row r="402" spans="1:5">
      <c r="A402" s="29"/>
      <c r="B402" s="29"/>
      <c r="C402" s="29"/>
      <c r="D402" s="29"/>
      <c r="E402" s="29"/>
    </row>
    <row r="403" spans="1:5">
      <c r="A403" s="29"/>
      <c r="B403" s="29"/>
      <c r="C403" s="29"/>
      <c r="D403" s="29"/>
      <c r="E403" s="29"/>
    </row>
    <row r="404" spans="1:5">
      <c r="A404" s="29"/>
      <c r="B404" s="29"/>
      <c r="C404" s="29"/>
      <c r="D404" s="29"/>
      <c r="E404" s="29"/>
    </row>
    <row r="405" spans="1:5">
      <c r="A405" s="29"/>
      <c r="B405" s="29"/>
      <c r="C405" s="29"/>
      <c r="D405" s="29"/>
      <c r="E405" s="29"/>
    </row>
    <row r="406" spans="1:5">
      <c r="A406" s="29"/>
      <c r="B406" s="29"/>
      <c r="C406" s="29"/>
      <c r="D406" s="29"/>
      <c r="E406" s="29"/>
    </row>
    <row r="407" spans="1:5">
      <c r="A407" s="29"/>
      <c r="B407" s="29"/>
      <c r="C407" s="29"/>
      <c r="D407" s="29"/>
      <c r="E407" s="29"/>
    </row>
    <row r="408" spans="1:5">
      <c r="A408" s="29"/>
      <c r="B408" s="29"/>
      <c r="C408" s="29"/>
      <c r="D408" s="29"/>
      <c r="E408" s="29"/>
    </row>
    <row r="409" spans="1:5">
      <c r="A409" s="29"/>
      <c r="B409" s="29"/>
      <c r="C409" s="29"/>
      <c r="D409" s="29"/>
      <c r="E409" s="29"/>
    </row>
    <row r="410" spans="1:5">
      <c r="A410" s="29"/>
      <c r="B410" s="29"/>
      <c r="C410" s="29"/>
      <c r="D410" s="29"/>
      <c r="E410" s="29"/>
    </row>
    <row r="411" spans="1:5">
      <c r="A411" s="29"/>
      <c r="B411" s="29"/>
      <c r="C411" s="29"/>
      <c r="D411" s="29"/>
      <c r="E411" s="29"/>
    </row>
    <row r="412" spans="1:5">
      <c r="A412" s="29"/>
      <c r="B412" s="29"/>
      <c r="C412" s="29"/>
      <c r="D412" s="29"/>
      <c r="E412" s="29"/>
    </row>
    <row r="413" spans="1:5">
      <c r="A413" s="29"/>
      <c r="B413" s="29"/>
      <c r="C413" s="29"/>
      <c r="D413" s="29"/>
      <c r="E413" s="29"/>
    </row>
    <row r="414" spans="1:5">
      <c r="A414" s="29"/>
      <c r="B414" s="29"/>
      <c r="C414" s="29"/>
      <c r="D414" s="29"/>
      <c r="E414" s="29"/>
    </row>
    <row r="415" spans="1:5">
      <c r="A415" s="29"/>
      <c r="B415" s="29"/>
      <c r="C415" s="29"/>
      <c r="D415" s="29"/>
      <c r="E415" s="29"/>
    </row>
    <row r="416" spans="1:5">
      <c r="A416" s="29"/>
      <c r="B416" s="29"/>
      <c r="C416" s="29"/>
      <c r="D416" s="29"/>
      <c r="E416" s="29"/>
    </row>
    <row r="417" spans="1:5">
      <c r="A417" s="29"/>
      <c r="B417" s="29"/>
      <c r="C417" s="29"/>
      <c r="D417" s="29"/>
      <c r="E417" s="29"/>
    </row>
    <row r="418" spans="1:5">
      <c r="A418" s="29"/>
      <c r="B418" s="29"/>
      <c r="C418" s="29"/>
      <c r="D418" s="29"/>
      <c r="E418" s="29"/>
    </row>
    <row r="419" spans="1:5">
      <c r="A419" s="29"/>
      <c r="B419" s="29"/>
      <c r="C419" s="29"/>
      <c r="D419" s="29"/>
      <c r="E419" s="29"/>
    </row>
    <row r="420" spans="1:5">
      <c r="A420" s="29"/>
      <c r="B420" s="29"/>
      <c r="C420" s="29"/>
      <c r="D420" s="29"/>
      <c r="E420" s="29"/>
    </row>
    <row r="421" spans="1:5">
      <c r="A421" s="29"/>
      <c r="B421" s="29"/>
      <c r="C421" s="29"/>
      <c r="D421" s="29"/>
      <c r="E421" s="29"/>
    </row>
    <row r="422" spans="1:5">
      <c r="A422" s="29"/>
      <c r="B422" s="29"/>
      <c r="C422" s="29"/>
      <c r="D422" s="29"/>
      <c r="E422" s="29"/>
    </row>
    <row r="423" spans="1:5">
      <c r="A423" s="29"/>
      <c r="B423" s="29"/>
      <c r="C423" s="29"/>
      <c r="D423" s="29"/>
      <c r="E423" s="29"/>
    </row>
    <row r="424" spans="1:5">
      <c r="A424" s="29"/>
      <c r="B424" s="29"/>
      <c r="C424" s="29"/>
      <c r="D424" s="29"/>
      <c r="E424" s="29"/>
    </row>
    <row r="425" spans="1:5">
      <c r="A425" s="29"/>
      <c r="B425" s="29"/>
      <c r="C425" s="29"/>
      <c r="D425" s="29"/>
      <c r="E425" s="29"/>
    </row>
    <row r="426" spans="1:5">
      <c r="A426" s="29"/>
      <c r="B426" s="29"/>
      <c r="C426" s="29"/>
      <c r="D426" s="29"/>
      <c r="E426" s="29"/>
    </row>
  </sheetData>
  <sortState ref="B186:E302">
    <sortCondition ref="B186:B30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2026-01-15T09:33:51Z</dcterms:modified>
</cp:coreProperties>
</file>