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431" windowHeight="959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26" i="1" l="1"/>
  <c r="D100" i="1"/>
  <c r="D9" i="1"/>
  <c r="D128" i="1" l="1"/>
</calcChain>
</file>

<file path=xl/sharedStrings.xml><?xml version="1.0" encoding="utf-8"?>
<sst xmlns="http://schemas.openxmlformats.org/spreadsheetml/2006/main" count="255" uniqueCount="198">
  <si>
    <t>Nr. crt.</t>
  </si>
  <si>
    <t>CONSILIUL JUDETEAN BIHOR</t>
  </si>
  <si>
    <t>DATA PLATII</t>
  </si>
  <si>
    <t>SUMA PLATITA</t>
  </si>
  <si>
    <t>BENEFICIAR</t>
  </si>
  <si>
    <t>EXPLICATIE</t>
  </si>
  <si>
    <t>PLATI AFERENTE CHELTUIELILOR DE PERSONAL</t>
  </si>
  <si>
    <t>*)Nota:</t>
  </si>
  <si>
    <t>Cheltuielile de personal se vor prezenta într-o singură pozitie (Salarii aferente lunii ________)</t>
  </si>
  <si>
    <t>A</t>
  </si>
  <si>
    <t>PLATI AFERENTE BUNURILOR SI SERVICIILOR</t>
  </si>
  <si>
    <t>B</t>
  </si>
  <si>
    <t>C</t>
  </si>
  <si>
    <t>PLATI AFERENTE INVESTITIILOR</t>
  </si>
  <si>
    <t>TOTAL PLATI PRIN BANCA</t>
  </si>
  <si>
    <t>TOTAL</t>
  </si>
  <si>
    <t>Dumexim</t>
  </si>
  <si>
    <t>Deszapeziri DJ</t>
  </si>
  <si>
    <t>OMV Petrom</t>
  </si>
  <si>
    <t>Carburant pe baza de card</t>
  </si>
  <si>
    <t>Dezinfer Service</t>
  </si>
  <si>
    <t>Elfie Media</t>
  </si>
  <si>
    <t>Foc Consult</t>
  </si>
  <si>
    <t>Selgros</t>
  </si>
  <si>
    <t>DIGI Romania</t>
  </si>
  <si>
    <t>Helion SA</t>
  </si>
  <si>
    <t>Rer Vest</t>
  </si>
  <si>
    <t>Indeco Soft</t>
  </si>
  <si>
    <t>Dat Valentin Constantin</t>
  </si>
  <si>
    <t>Termoficare</t>
  </si>
  <si>
    <t>Mabo Power</t>
  </si>
  <si>
    <t>Apa de masa</t>
  </si>
  <si>
    <t>Compania de Apa</t>
  </si>
  <si>
    <t>Astromelia</t>
  </si>
  <si>
    <t>Coroane naturale</t>
  </si>
  <si>
    <t>Banca Transilvania</t>
  </si>
  <si>
    <t>Comision acceptare carduri</t>
  </si>
  <si>
    <t>Asigurari auto</t>
  </si>
  <si>
    <t>Inform Media</t>
  </si>
  <si>
    <t>Electrica</t>
  </si>
  <si>
    <t>Chelt. Energie electrica</t>
  </si>
  <si>
    <t>Muzeul Tarii Crisurilor</t>
  </si>
  <si>
    <t>Chelt. Curatenie Arhitect Sef</t>
  </si>
  <si>
    <t>Chelt. Apa canal transp. Deseu menajer Arhitect Sef</t>
  </si>
  <si>
    <t>Chelt. Apa canal Corp C</t>
  </si>
  <si>
    <t>Vodafone</t>
  </si>
  <si>
    <t>Caffe Concept</t>
  </si>
  <si>
    <t>Situatia platilor efectuate prin banca in luna APRILIE 2026</t>
  </si>
  <si>
    <t>Utopium</t>
  </si>
  <si>
    <t>Mentenanta platforma web</t>
  </si>
  <si>
    <t>Centrul Terit. De Calcul Electronic</t>
  </si>
  <si>
    <t>Actualizare Legis Ian. 2026</t>
  </si>
  <si>
    <t>Actualizare Legis Feb. 2026</t>
  </si>
  <si>
    <t>Actualizare Legis Mar. 2026</t>
  </si>
  <si>
    <t>Publicare anunt sedinta CJB</t>
  </si>
  <si>
    <t>PAZA SI PROTECTIE</t>
  </si>
  <si>
    <t>Monitoriz. Interventie Martie 2026</t>
  </si>
  <si>
    <t>Servicii paza Martie 2026</t>
  </si>
  <si>
    <t>CARS LIKE NEW</t>
  </si>
  <si>
    <t>Spalat auto Martie 2026</t>
  </si>
  <si>
    <t>Mentenanta sistem incendiu Armatei Rom.1A Mar.26</t>
  </si>
  <si>
    <t>ASOC. PROPR. INCISIV</t>
  </si>
  <si>
    <t>cheltuieli comune cabinete medicale Iul 2025</t>
  </si>
  <si>
    <t>cheltuieli comune cabinete medicale Aug 2025</t>
  </si>
  <si>
    <t>cheltuieli comune cabinete medicale Sep 2025</t>
  </si>
  <si>
    <t xml:space="preserve">cheltuieli comune cabinete medicale Oct 2025 </t>
  </si>
  <si>
    <t xml:space="preserve">cheltuieli comune cabinete medicale Nov 2025 </t>
  </si>
  <si>
    <t>cheltuieli comune cabinete medicale Dec 2025</t>
  </si>
  <si>
    <t>cheltuieli comune cabinete medicale Ian 2026</t>
  </si>
  <si>
    <t>cheltuieli comune cabinete medicale Feb 2026</t>
  </si>
  <si>
    <t>CAB EXP EVAL LIVIU GEORGE</t>
  </si>
  <si>
    <t>Serv. Evaluare PSI</t>
  </si>
  <si>
    <t>BUGETUL DE STAT</t>
  </si>
  <si>
    <t xml:space="preserve">VIRARE TVA </t>
  </si>
  <si>
    <t>Servicii SSM / DJ / Feb.-Mar.2026</t>
  </si>
  <si>
    <t>Serv.curatenie CNIPT/Mar.2026</t>
  </si>
  <si>
    <t>Serv. Consultanta PSI / Mar.26</t>
  </si>
  <si>
    <t xml:space="preserve">Chelt. protocol </t>
  </si>
  <si>
    <t>Chirie pubele transp deseu menajer / Mar.26</t>
  </si>
  <si>
    <t>Abonament telef. Mobila si fixa Mar-Apr.2026</t>
  </si>
  <si>
    <t>Serv. Mentenanta Website Mar.26</t>
  </si>
  <si>
    <t>ANRSC</t>
  </si>
  <si>
    <t>Tarif monitoriz. Autoriz. Transport transa 69</t>
  </si>
  <si>
    <t>BIN Cristina Voichita Tent</t>
  </si>
  <si>
    <t>Onorariu notarial</t>
  </si>
  <si>
    <t>Asist. Informatica Indeco Soft Mar.2026</t>
  </si>
  <si>
    <t>Chelt. Energie termica / Mar.2026</t>
  </si>
  <si>
    <t>Abonam. Conv. Telefonice Feb - Mar 26</t>
  </si>
  <si>
    <t>Chelt. Apa canal / Mar.2026</t>
  </si>
  <si>
    <t>CENTRUL NATIONAL CARTOGRAFIE</t>
  </si>
  <si>
    <t>ALLIANZ TIRIAC</t>
  </si>
  <si>
    <t>ASGJR</t>
  </si>
  <si>
    <t>Cazare taxa particip. AGA ASGJR 1 pers</t>
  </si>
  <si>
    <t>Chelt protocol presedinte</t>
  </si>
  <si>
    <t>Chelt.energie termica Arh.Sef</t>
  </si>
  <si>
    <t>REAL EPERT ADVERTISING</t>
  </si>
  <si>
    <t>Ach.birou si raft pt sediul nou CJB</t>
  </si>
  <si>
    <t>Ach.birou si raft pt sediul nou CJB -fara GBE</t>
  </si>
  <si>
    <t>NIDARIN TRADE</t>
  </si>
  <si>
    <t>Servicii traduceri</t>
  </si>
  <si>
    <t>Asociatia Pro Time-R</t>
  </si>
  <si>
    <t xml:space="preserve"> 06.04.2026</t>
  </si>
  <si>
    <t>Smart</t>
  </si>
  <si>
    <t>Abonam. Lunar statii incarcare Mar.26</t>
  </si>
  <si>
    <t>CrisanaProConstruct</t>
  </si>
  <si>
    <t>Energie electrica statii incarcare</t>
  </si>
  <si>
    <t>TVA MARTIE 2026</t>
  </si>
  <si>
    <t>Energie electrica iluminat public</t>
  </si>
  <si>
    <t>CFR</t>
  </si>
  <si>
    <t>Taxa autoriz. CFR PASAJ RUTIER CO</t>
  </si>
  <si>
    <t>COSTIN SI VLAD BIR PROIECTARE</t>
  </si>
  <si>
    <t>ASIST TEHNICA PASAJ DENIVELAT DN 79 AEROPORT</t>
  </si>
  <si>
    <t>INSPECT. TERIT. CONSTR</t>
  </si>
  <si>
    <t>Cota ITC 0,1% val autoriz PASAJ RUTIER CO</t>
  </si>
  <si>
    <t>Cota ITC 50% din  0,5% val autoriz PASAJ RUTIER CO</t>
  </si>
  <si>
    <t>GLOBAL INDUSTRIAL/BT</t>
  </si>
  <si>
    <t>Amenaj. Inters.Deniv. DJ 797 H Onestilor SMIS 301478 SL 3 AJ - CP</t>
  </si>
  <si>
    <t>Amenaj. Inters.Deniv. DJ 797 H Onestilor SMIS 301478 SL 3 AJ - FN</t>
  </si>
  <si>
    <t>Amenaj. Inters.Deniv. DJ 797 H Onestilor SMIS 301478 SL 3 AJ - FEN</t>
  </si>
  <si>
    <t>Amenaj. Inters.Deniv. DJ 797 H Onestilor SMIS 301478 SL 3 - CP</t>
  </si>
  <si>
    <t>Amenaj. Inters.Deniv. DJ 797 H Onestilor SMIS 301478 SL 3 - FN</t>
  </si>
  <si>
    <t>Amenaj. Inters.Deniv. DJ 797 H Onestilor SMIS 301478 SL 3 - FEN</t>
  </si>
  <si>
    <t xml:space="preserve">AGENTIA DEZV. REG. NORD-VEST                                                                                                                                                                             </t>
  </si>
  <si>
    <t>CONTRIBUTIE aferenta TRIM I AN 2026 - ADR NORD-VEST</t>
  </si>
  <si>
    <t>CONSTRUCTII ERBASU S.A.</t>
  </si>
  <si>
    <t>Sit. Lucr. ( C+M )8 / ROHU000618 CULT.LIVING LAB</t>
  </si>
  <si>
    <t>PROCARTO  SRL</t>
  </si>
  <si>
    <t>Serv. cadastru / Pasaj deniv. DN 19-intersectie Calea Bihor-SD</t>
  </si>
  <si>
    <t>VEST BILD SRL</t>
  </si>
  <si>
    <t>Sit. Lucrari C+M/ Lac Luncasprie/ Defileu-F2-SMIS 321565, pl.partiala</t>
  </si>
  <si>
    <t>PRECON / BANCATRANSILVANIA</t>
  </si>
  <si>
    <t>Cesiune c/v sit. Lucr. C+M /PSI STEI-, smis 301621- SD</t>
  </si>
  <si>
    <t>ASM BIHOR</t>
  </si>
  <si>
    <t>serv. Coord. Preventie, interv Salv. aprilie 2026</t>
  </si>
  <si>
    <t>GRATIE BUSINESS SOLUTIONS SRL</t>
  </si>
  <si>
    <t xml:space="preserve">servicii audit financiar Proiect Infiintare Parc Stiintific și Tehnologic </t>
  </si>
  <si>
    <t>GMC BRANDING SRL</t>
  </si>
  <si>
    <t xml:space="preserve">servicii și produse informare și publicitate Proiect Infiintare Parc Stiintific și Tehnologic </t>
  </si>
  <si>
    <t>DRUM ASFALT SRL</t>
  </si>
  <si>
    <t>reparatii capitale sediu CJ Bihor Republicii nr.35</t>
  </si>
  <si>
    <t>Paza/Martie 26</t>
  </si>
  <si>
    <t>MIVINIA</t>
  </si>
  <si>
    <t>Ach.mat.curatenie</t>
  </si>
  <si>
    <t>RER VEST</t>
  </si>
  <si>
    <t>Transport deseu/Mar.26</t>
  </si>
  <si>
    <t>CARS LIKE NEW SRL</t>
  </si>
  <si>
    <t>Spalari auto</t>
  </si>
  <si>
    <t>RCS &amp; RDS/DIGI</t>
  </si>
  <si>
    <t>Ab.intern.si serv.telef.Apr.26</t>
  </si>
  <si>
    <t>COMPANIA DE APA</t>
  </si>
  <si>
    <t>Consum apa/mart.26</t>
  </si>
  <si>
    <t>TERMOFICARE</t>
  </si>
  <si>
    <t>En.termica 02.02-02.03.26</t>
  </si>
  <si>
    <t>VODAFONE ROMANIA</t>
  </si>
  <si>
    <t>Ab.telef.mobila mart-apr.26</t>
  </si>
  <si>
    <t>ELECTRICA</t>
  </si>
  <si>
    <t>En. Electrica /mart.26</t>
  </si>
  <si>
    <t>RCA auto BH17CJB</t>
  </si>
  <si>
    <t>VODAFONE</t>
  </si>
  <si>
    <t>Abonam.telef.feb-mart.26</t>
  </si>
  <si>
    <t>Paza /Martie 26</t>
  </si>
  <si>
    <t>RCA  BH15FNI</t>
  </si>
  <si>
    <t xml:space="preserve">ORANGE </t>
  </si>
  <si>
    <t>Abonam.06.04-05.05.26</t>
  </si>
  <si>
    <t>SOC.NAT.RADIOCOM SA</t>
  </si>
  <si>
    <t>Chirie sp.tehn.si sup.ant.apr.26</t>
  </si>
  <si>
    <t>Consum apa/feb-mart.26</t>
  </si>
  <si>
    <t>COMP.DE INFORMATICA NEAMT</t>
  </si>
  <si>
    <t>Ab.Lex Expert /Apr.26</t>
  </si>
  <si>
    <t>Abonam.telef.mart-apr.26</t>
  </si>
  <si>
    <t>En. Electrica/mart 26</t>
  </si>
  <si>
    <t>FADO TRADE</t>
  </si>
  <si>
    <t>Achiz. Acumulator  motopompa</t>
  </si>
  <si>
    <t>SANPLAST SRL</t>
  </si>
  <si>
    <t>Ach.boiler electric 150 l</t>
  </si>
  <si>
    <t>08.04.2026</t>
  </si>
  <si>
    <t>Simultan</t>
  </si>
  <si>
    <t>lactate</t>
  </si>
  <si>
    <t>Prioritar Impex SRL</t>
  </si>
  <si>
    <t>fructe</t>
  </si>
  <si>
    <t>R&amp;B COM SRL</t>
  </si>
  <si>
    <t>corn</t>
  </si>
  <si>
    <t>Leko Construct</t>
  </si>
  <si>
    <t>15.04.2026</t>
  </si>
  <si>
    <t xml:space="preserve">Distributie Energie Electrica </t>
  </si>
  <si>
    <t>tarif aviz tehnic de racordare Proi.Tabără pentru Tineret</t>
  </si>
  <si>
    <t>23.04.2026</t>
  </si>
  <si>
    <t xml:space="preserve">Lemings SRL </t>
  </si>
  <si>
    <t xml:space="preserve">publicare comunicat de presa  </t>
  </si>
  <si>
    <t>Personalul CJB</t>
  </si>
  <si>
    <t>salarii</t>
  </si>
  <si>
    <t>indemnizație</t>
  </si>
  <si>
    <t>Consilierii Judeteni si ATOP</t>
  </si>
  <si>
    <t>ABONAMENT ANUAL 2026</t>
  </si>
  <si>
    <t>Sit.de lucrari nr.6 / Ctr.118 PSI MARGHITA</t>
  </si>
  <si>
    <t>Sit.de lucrari nr.6/ Ctr.118 PSI MARGHITA</t>
  </si>
  <si>
    <t>Ajustare pret la sit.lucr.6 / Ctr.118 PSI MARGHITA</t>
  </si>
  <si>
    <t>Curs competențe antreprenoriale 100 de elevi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</si>
</sst>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;&quot;-&quot;#,##0.00&quot; &quot;;&quot; -&quot;#&quot; &quot;;@&quot; &quot;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3" fillId="0" borderId="0" applyBorder="0" applyProtection="0"/>
    <xf numFmtId="0" fontId="4" fillId="0" borderId="0"/>
  </cellStyleXfs>
  <cellXfs count="24">
    <xf numFmtId="0" fontId="0" fillId="0" borderId="0" xfId="0"/>
    <xf numFmtId="4" fontId="2" fillId="0" borderId="1" xfId="0" applyNumberFormat="1" applyFont="1" applyBorder="1"/>
    <xf numFmtId="0" fontId="0" fillId="0" borderId="2" xfId="0" applyFont="1" applyBorder="1"/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0" fillId="0" borderId="0" xfId="0" applyFont="1"/>
    <xf numFmtId="0" fontId="0" fillId="0" borderId="3" xfId="0" applyFont="1" applyBorder="1"/>
    <xf numFmtId="0" fontId="0" fillId="0" borderId="4" xfId="0" applyFont="1" applyBorder="1"/>
    <xf numFmtId="0" fontId="0" fillId="0" borderId="1" xfId="0" applyFont="1" applyBorder="1"/>
    <xf numFmtId="0" fontId="2" fillId="0" borderId="1" xfId="0" applyFont="1" applyBorder="1"/>
    <xf numFmtId="0" fontId="2" fillId="0" borderId="0" xfId="0" applyFont="1"/>
    <xf numFmtId="14" fontId="5" fillId="0" borderId="1" xfId="4" applyNumberFormat="1" applyFont="1" applyFill="1" applyBorder="1" applyAlignment="1">
      <alignment horizontal="center"/>
    </xf>
    <xf numFmtId="4" fontId="5" fillId="0" borderId="1" xfId="4" applyNumberFormat="1" applyFont="1" applyFill="1" applyBorder="1" applyAlignment="1">
      <alignment horizontal="right"/>
    </xf>
    <xf numFmtId="4" fontId="5" fillId="0" borderId="1" xfId="4" applyNumberFormat="1" applyFont="1" applyBorder="1"/>
    <xf numFmtId="0" fontId="5" fillId="0" borderId="1" xfId="4" applyFont="1" applyBorder="1"/>
    <xf numFmtId="0" fontId="5" fillId="0" borderId="2" xfId="0" applyFont="1" applyBorder="1"/>
    <xf numFmtId="14" fontId="6" fillId="0" borderId="1" xfId="0" applyNumberFormat="1" applyFont="1" applyBorder="1" applyAlignment="1">
      <alignment horizontal="left" vertical="center"/>
    </xf>
    <xf numFmtId="4" fontId="2" fillId="2" borderId="1" xfId="1" applyNumberFormat="1" applyFont="1" applyFill="1" applyBorder="1"/>
    <xf numFmtId="0" fontId="2" fillId="2" borderId="1" xfId="1" applyFont="1" applyFill="1" applyBorder="1" applyAlignment="1"/>
    <xf numFmtId="14" fontId="5" fillId="0" borderId="1" xfId="4" applyNumberFormat="1" applyFont="1" applyFill="1" applyBorder="1" applyAlignment="1">
      <alignment horizontal="right"/>
    </xf>
    <xf numFmtId="0" fontId="6" fillId="0" borderId="1" xfId="0" applyFont="1" applyBorder="1"/>
    <xf numFmtId="4" fontId="6" fillId="0" borderId="1" xfId="4" applyNumberFormat="1" applyFont="1" applyFill="1" applyBorder="1" applyAlignment="1">
      <alignment horizontal="right"/>
    </xf>
    <xf numFmtId="0" fontId="6" fillId="0" borderId="0" xfId="0" applyFont="1"/>
  </cellXfs>
  <cellStyles count="5">
    <cellStyle name="Excel_BuiltIn_Comma" xfId="3"/>
    <cellStyle name="Normal" xfId="0" builtinId="0"/>
    <cellStyle name="Normal 2" xfId="2"/>
    <cellStyle name="Normal 3" xfId="4"/>
    <cellStyle name="Normal_2012_DRUMURI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1"/>
  <sheetViews>
    <sheetView tabSelected="1" topLeftCell="A106" workbookViewId="0">
      <selection activeCell="E128" sqref="E128"/>
    </sheetView>
  </sheetViews>
  <sheetFormatPr defaultRowHeight="14.65"/>
  <cols>
    <col min="1" max="2" width="8.88671875" style="6"/>
    <col min="3" max="3" width="21.109375" style="3" customWidth="1"/>
    <col min="4" max="4" width="19.109375" style="6" customWidth="1"/>
    <col min="5" max="5" width="28.77734375" style="6" customWidth="1"/>
    <col min="6" max="6" width="72.6640625" style="6" bestFit="1" customWidth="1"/>
    <col min="7" max="16384" width="8.88671875" style="6"/>
  </cols>
  <sheetData>
    <row r="1" spans="2:6">
      <c r="B1" s="6" t="s">
        <v>1</v>
      </c>
      <c r="C1" s="4"/>
    </row>
    <row r="3" spans="2:6">
      <c r="C3" s="4" t="s">
        <v>47</v>
      </c>
    </row>
    <row r="5" spans="2:6">
      <c r="B5" s="9" t="s">
        <v>0</v>
      </c>
      <c r="C5" s="5" t="s">
        <v>2</v>
      </c>
      <c r="D5" s="9" t="s">
        <v>3</v>
      </c>
      <c r="E5" s="9" t="s">
        <v>4</v>
      </c>
      <c r="F5" s="9" t="s">
        <v>5</v>
      </c>
    </row>
    <row r="6" spans="2:6">
      <c r="B6" s="9" t="s">
        <v>9</v>
      </c>
      <c r="C6" s="5" t="s">
        <v>6</v>
      </c>
      <c r="D6" s="9"/>
      <c r="E6" s="9"/>
      <c r="F6" s="9"/>
    </row>
    <row r="7" spans="2:6">
      <c r="B7" s="9">
        <v>1</v>
      </c>
      <c r="C7" s="12">
        <v>46118</v>
      </c>
      <c r="D7" s="13">
        <v>1018881</v>
      </c>
      <c r="E7" s="14" t="s">
        <v>189</v>
      </c>
      <c r="F7" s="15" t="s">
        <v>190</v>
      </c>
    </row>
    <row r="8" spans="2:6">
      <c r="B8" s="9">
        <v>2</v>
      </c>
      <c r="C8" s="12">
        <v>46122</v>
      </c>
      <c r="D8" s="13">
        <v>64452</v>
      </c>
      <c r="E8" s="14" t="s">
        <v>192</v>
      </c>
      <c r="F8" s="15" t="s">
        <v>191</v>
      </c>
    </row>
    <row r="9" spans="2:6">
      <c r="B9" s="10"/>
      <c r="C9" s="10" t="s">
        <v>15</v>
      </c>
      <c r="D9" s="22">
        <f>SUM(D7:D8)</f>
        <v>1083333</v>
      </c>
      <c r="E9" s="14"/>
      <c r="F9" s="15"/>
    </row>
    <row r="10" spans="2:6">
      <c r="B10" s="2" t="s">
        <v>11</v>
      </c>
      <c r="C10" s="16" t="s">
        <v>10</v>
      </c>
      <c r="D10" s="7"/>
      <c r="E10" s="7"/>
      <c r="F10" s="8"/>
    </row>
    <row r="11" spans="2:6">
      <c r="B11" s="9">
        <v>1</v>
      </c>
      <c r="C11" s="12">
        <v>46114</v>
      </c>
      <c r="D11" s="13">
        <v>1331</v>
      </c>
      <c r="E11" s="14" t="s">
        <v>48</v>
      </c>
      <c r="F11" s="15" t="s">
        <v>49</v>
      </c>
    </row>
    <row r="12" spans="2:6">
      <c r="B12" s="9">
        <v>2</v>
      </c>
      <c r="C12" s="12">
        <v>46114</v>
      </c>
      <c r="D12" s="13">
        <v>907.5</v>
      </c>
      <c r="E12" s="14" t="s">
        <v>50</v>
      </c>
      <c r="F12" s="15" t="s">
        <v>51</v>
      </c>
    </row>
    <row r="13" spans="2:6">
      <c r="B13" s="9">
        <v>3</v>
      </c>
      <c r="C13" s="12">
        <v>46114</v>
      </c>
      <c r="D13" s="13">
        <v>907.5</v>
      </c>
      <c r="E13" s="14" t="s">
        <v>50</v>
      </c>
      <c r="F13" s="15" t="s">
        <v>52</v>
      </c>
    </row>
    <row r="14" spans="2:6">
      <c r="B14" s="9">
        <v>4</v>
      </c>
      <c r="C14" s="12">
        <v>46114</v>
      </c>
      <c r="D14" s="13">
        <v>907.5</v>
      </c>
      <c r="E14" s="14" t="s">
        <v>50</v>
      </c>
      <c r="F14" s="15" t="s">
        <v>53</v>
      </c>
    </row>
    <row r="15" spans="2:6">
      <c r="B15" s="9">
        <v>5</v>
      </c>
      <c r="C15" s="12">
        <v>46115</v>
      </c>
      <c r="D15" s="13">
        <v>242</v>
      </c>
      <c r="E15" s="14" t="s">
        <v>38</v>
      </c>
      <c r="F15" s="15" t="s">
        <v>54</v>
      </c>
    </row>
    <row r="16" spans="2:6">
      <c r="B16" s="9">
        <v>6</v>
      </c>
      <c r="C16" s="12">
        <v>46115</v>
      </c>
      <c r="D16" s="13">
        <v>400</v>
      </c>
      <c r="E16" s="14" t="s">
        <v>33</v>
      </c>
      <c r="F16" s="15" t="s">
        <v>34</v>
      </c>
    </row>
    <row r="17" spans="2:6">
      <c r="B17" s="9">
        <v>7</v>
      </c>
      <c r="C17" s="12">
        <v>46115</v>
      </c>
      <c r="D17" s="13">
        <v>266.2</v>
      </c>
      <c r="E17" s="14" t="s">
        <v>158</v>
      </c>
      <c r="F17" s="15" t="s">
        <v>159</v>
      </c>
    </row>
    <row r="18" spans="2:6">
      <c r="B18" s="9">
        <v>8</v>
      </c>
      <c r="C18" s="12">
        <v>46118</v>
      </c>
      <c r="D18" s="13">
        <v>7477.8</v>
      </c>
      <c r="E18" s="14" t="s">
        <v>55</v>
      </c>
      <c r="F18" s="15" t="s">
        <v>56</v>
      </c>
    </row>
    <row r="19" spans="2:6">
      <c r="B19" s="9">
        <v>9</v>
      </c>
      <c r="C19" s="12">
        <v>46118</v>
      </c>
      <c r="D19" s="13">
        <v>35864.400000000001</v>
      </c>
      <c r="E19" s="14" t="s">
        <v>55</v>
      </c>
      <c r="F19" s="15" t="s">
        <v>57</v>
      </c>
    </row>
    <row r="20" spans="2:6">
      <c r="B20" s="9">
        <v>10</v>
      </c>
      <c r="C20" s="12">
        <v>46118</v>
      </c>
      <c r="D20" s="13">
        <v>600</v>
      </c>
      <c r="E20" s="14" t="s">
        <v>58</v>
      </c>
      <c r="F20" s="15" t="s">
        <v>59</v>
      </c>
    </row>
    <row r="21" spans="2:6">
      <c r="B21" s="9">
        <v>11</v>
      </c>
      <c r="C21" s="12">
        <v>46118</v>
      </c>
      <c r="D21" s="13">
        <v>433.18</v>
      </c>
      <c r="E21" s="14" t="s">
        <v>25</v>
      </c>
      <c r="F21" s="15" t="s">
        <v>60</v>
      </c>
    </row>
    <row r="22" spans="2:6">
      <c r="B22" s="9">
        <v>12</v>
      </c>
      <c r="C22" s="12">
        <v>46118</v>
      </c>
      <c r="D22" s="13">
        <v>663.59</v>
      </c>
      <c r="E22" s="14" t="s">
        <v>61</v>
      </c>
      <c r="F22" s="15" t="s">
        <v>62</v>
      </c>
    </row>
    <row r="23" spans="2:6">
      <c r="B23" s="9">
        <v>13</v>
      </c>
      <c r="C23" s="12">
        <v>46118</v>
      </c>
      <c r="D23" s="13">
        <v>663.42</v>
      </c>
      <c r="E23" s="14" t="s">
        <v>61</v>
      </c>
      <c r="F23" s="15" t="s">
        <v>63</v>
      </c>
    </row>
    <row r="24" spans="2:6">
      <c r="B24" s="9">
        <v>14</v>
      </c>
      <c r="C24" s="12">
        <v>46118</v>
      </c>
      <c r="D24" s="13">
        <v>1019.0899999999999</v>
      </c>
      <c r="E24" s="14" t="s">
        <v>61</v>
      </c>
      <c r="F24" s="15" t="s">
        <v>64</v>
      </c>
    </row>
    <row r="25" spans="2:6">
      <c r="B25" s="9">
        <v>15</v>
      </c>
      <c r="C25" s="12">
        <v>46118</v>
      </c>
      <c r="D25" s="13">
        <v>794.31</v>
      </c>
      <c r="E25" s="14" t="s">
        <v>61</v>
      </c>
      <c r="F25" s="15" t="s">
        <v>65</v>
      </c>
    </row>
    <row r="26" spans="2:6">
      <c r="B26" s="9">
        <v>16</v>
      </c>
      <c r="C26" s="12">
        <v>46118</v>
      </c>
      <c r="D26" s="13">
        <v>1552.57</v>
      </c>
      <c r="E26" s="14" t="s">
        <v>61</v>
      </c>
      <c r="F26" s="15" t="s">
        <v>66</v>
      </c>
    </row>
    <row r="27" spans="2:6">
      <c r="B27" s="9">
        <v>17</v>
      </c>
      <c r="C27" s="12">
        <v>46118</v>
      </c>
      <c r="D27" s="13">
        <v>2495.85</v>
      </c>
      <c r="E27" s="14" t="s">
        <v>61</v>
      </c>
      <c r="F27" s="15" t="s">
        <v>67</v>
      </c>
    </row>
    <row r="28" spans="2:6">
      <c r="B28" s="9">
        <v>18</v>
      </c>
      <c r="C28" s="12">
        <v>46118</v>
      </c>
      <c r="D28" s="13">
        <v>2916.03</v>
      </c>
      <c r="E28" s="14" t="s">
        <v>61</v>
      </c>
      <c r="F28" s="15" t="s">
        <v>68</v>
      </c>
    </row>
    <row r="29" spans="2:6">
      <c r="B29" s="9">
        <v>19</v>
      </c>
      <c r="C29" s="12">
        <v>46118</v>
      </c>
      <c r="D29" s="13">
        <v>3208.2599999999998</v>
      </c>
      <c r="E29" s="14" t="s">
        <v>61</v>
      </c>
      <c r="F29" s="15" t="s">
        <v>69</v>
      </c>
    </row>
    <row r="30" spans="2:6">
      <c r="B30" s="9">
        <v>20</v>
      </c>
      <c r="C30" s="12">
        <v>46118</v>
      </c>
      <c r="D30" s="13">
        <v>48400</v>
      </c>
      <c r="E30" s="14" t="s">
        <v>70</v>
      </c>
      <c r="F30" s="15" t="s">
        <v>71</v>
      </c>
    </row>
    <row r="31" spans="2:6">
      <c r="B31" s="9">
        <v>21</v>
      </c>
      <c r="C31" s="12">
        <v>46118</v>
      </c>
      <c r="D31" s="13">
        <v>157</v>
      </c>
      <c r="E31" s="14" t="s">
        <v>72</v>
      </c>
      <c r="F31" s="15" t="s">
        <v>73</v>
      </c>
    </row>
    <row r="32" spans="2:6">
      <c r="B32" s="9">
        <v>22</v>
      </c>
      <c r="C32" s="12" t="s">
        <v>101</v>
      </c>
      <c r="D32" s="13">
        <v>954593.16</v>
      </c>
      <c r="E32" s="14" t="s">
        <v>16</v>
      </c>
      <c r="F32" s="15" t="s">
        <v>17</v>
      </c>
    </row>
    <row r="33" spans="2:6">
      <c r="B33" s="9">
        <v>23</v>
      </c>
      <c r="C33" s="12">
        <v>46119</v>
      </c>
      <c r="D33" s="13">
        <v>11250</v>
      </c>
      <c r="E33" s="14" t="s">
        <v>28</v>
      </c>
      <c r="F33" s="15" t="s">
        <v>74</v>
      </c>
    </row>
    <row r="34" spans="2:6">
      <c r="B34" s="9">
        <v>24</v>
      </c>
      <c r="C34" s="12">
        <v>46119</v>
      </c>
      <c r="D34" s="13">
        <v>1331</v>
      </c>
      <c r="E34" s="14" t="s">
        <v>48</v>
      </c>
      <c r="F34" s="15" t="s">
        <v>49</v>
      </c>
    </row>
    <row r="35" spans="2:6">
      <c r="B35" s="9">
        <v>25</v>
      </c>
      <c r="C35" s="12">
        <v>46119</v>
      </c>
      <c r="D35" s="13">
        <v>3976.45</v>
      </c>
      <c r="E35" s="14" t="s">
        <v>20</v>
      </c>
      <c r="F35" s="15" t="s">
        <v>75</v>
      </c>
    </row>
    <row r="36" spans="2:6">
      <c r="B36" s="9">
        <v>26</v>
      </c>
      <c r="C36" s="12">
        <v>46119</v>
      </c>
      <c r="D36" s="13">
        <v>600</v>
      </c>
      <c r="E36" s="14" t="s">
        <v>22</v>
      </c>
      <c r="F36" s="15" t="s">
        <v>76</v>
      </c>
    </row>
    <row r="37" spans="2:6">
      <c r="B37" s="9">
        <v>27</v>
      </c>
      <c r="C37" s="12">
        <v>46119</v>
      </c>
      <c r="D37" s="13">
        <v>259.67</v>
      </c>
      <c r="E37" s="14" t="s">
        <v>46</v>
      </c>
      <c r="F37" s="15" t="s">
        <v>77</v>
      </c>
    </row>
    <row r="38" spans="2:6">
      <c r="B38" s="9">
        <v>28</v>
      </c>
      <c r="C38" s="12">
        <v>46120</v>
      </c>
      <c r="D38" s="13">
        <v>925.95</v>
      </c>
      <c r="E38" s="14" t="s">
        <v>102</v>
      </c>
      <c r="F38" s="15" t="s">
        <v>103</v>
      </c>
    </row>
    <row r="39" spans="2:6">
      <c r="B39" s="9">
        <v>29</v>
      </c>
      <c r="C39" s="12">
        <v>46120</v>
      </c>
      <c r="D39" s="13">
        <v>529840.29</v>
      </c>
      <c r="E39" s="14" t="s">
        <v>16</v>
      </c>
      <c r="F39" s="15" t="s">
        <v>17</v>
      </c>
    </row>
    <row r="40" spans="2:6">
      <c r="B40" s="9">
        <v>30</v>
      </c>
      <c r="C40" s="12">
        <v>46120</v>
      </c>
      <c r="D40" s="13">
        <v>790410.5</v>
      </c>
      <c r="E40" s="14" t="s">
        <v>122</v>
      </c>
      <c r="F40" s="15" t="s">
        <v>123</v>
      </c>
    </row>
    <row r="41" spans="2:6">
      <c r="B41" s="9">
        <v>31</v>
      </c>
      <c r="C41" s="12">
        <v>46120</v>
      </c>
      <c r="D41" s="13">
        <v>191600</v>
      </c>
      <c r="E41" s="14" t="s">
        <v>132</v>
      </c>
      <c r="F41" s="15" t="s">
        <v>133</v>
      </c>
    </row>
    <row r="42" spans="2:6">
      <c r="B42" s="9">
        <v>32</v>
      </c>
      <c r="C42" s="12">
        <v>46120</v>
      </c>
      <c r="D42" s="13">
        <v>35864.400000000001</v>
      </c>
      <c r="E42" s="14" t="s">
        <v>55</v>
      </c>
      <c r="F42" s="15" t="s">
        <v>140</v>
      </c>
    </row>
    <row r="43" spans="2:6">
      <c r="B43" s="9">
        <v>33</v>
      </c>
      <c r="C43" s="12">
        <v>46120</v>
      </c>
      <c r="D43" s="13">
        <v>35864.400000000001</v>
      </c>
      <c r="E43" s="14" t="s">
        <v>55</v>
      </c>
      <c r="F43" s="15" t="s">
        <v>160</v>
      </c>
    </row>
    <row r="44" spans="2:6">
      <c r="B44" s="9">
        <v>34</v>
      </c>
      <c r="C44" s="12">
        <v>46120</v>
      </c>
      <c r="D44" s="13">
        <v>152</v>
      </c>
      <c r="E44" s="14" t="s">
        <v>90</v>
      </c>
      <c r="F44" s="15" t="s">
        <v>161</v>
      </c>
    </row>
    <row r="45" spans="2:6">
      <c r="B45" s="9">
        <v>35</v>
      </c>
      <c r="C45" s="12" t="s">
        <v>175</v>
      </c>
      <c r="D45" s="13">
        <v>289216.15999999997</v>
      </c>
      <c r="E45" s="14" t="s">
        <v>176</v>
      </c>
      <c r="F45" s="15" t="s">
        <v>177</v>
      </c>
    </row>
    <row r="46" spans="2:6">
      <c r="B46" s="9">
        <v>36</v>
      </c>
      <c r="C46" s="12" t="s">
        <v>175</v>
      </c>
      <c r="D46" s="13">
        <v>223855.92</v>
      </c>
      <c r="E46" s="14" t="s">
        <v>178</v>
      </c>
      <c r="F46" s="15" t="s">
        <v>179</v>
      </c>
    </row>
    <row r="47" spans="2:6">
      <c r="B47" s="9">
        <v>37</v>
      </c>
      <c r="C47" s="12" t="s">
        <v>175</v>
      </c>
      <c r="D47" s="13">
        <v>487083.51</v>
      </c>
      <c r="E47" s="14" t="s">
        <v>180</v>
      </c>
      <c r="F47" s="15" t="s">
        <v>181</v>
      </c>
    </row>
    <row r="48" spans="2:6">
      <c r="B48" s="9">
        <v>38</v>
      </c>
      <c r="C48" s="12">
        <v>46121</v>
      </c>
      <c r="D48" s="13">
        <v>612.28</v>
      </c>
      <c r="E48" s="14" t="s">
        <v>26</v>
      </c>
      <c r="F48" s="15" t="s">
        <v>78</v>
      </c>
    </row>
    <row r="49" spans="2:6">
      <c r="B49" s="9">
        <v>39</v>
      </c>
      <c r="C49" s="12">
        <v>46121</v>
      </c>
      <c r="D49" s="13">
        <v>4169.3</v>
      </c>
      <c r="E49" s="14" t="s">
        <v>24</v>
      </c>
      <c r="F49" s="15" t="s">
        <v>79</v>
      </c>
    </row>
    <row r="50" spans="2:6">
      <c r="B50" s="9">
        <v>40</v>
      </c>
      <c r="C50" s="12">
        <v>46127</v>
      </c>
      <c r="D50" s="13">
        <v>1934.94</v>
      </c>
      <c r="E50" s="14" t="s">
        <v>141</v>
      </c>
      <c r="F50" s="15" t="s">
        <v>142</v>
      </c>
    </row>
    <row r="51" spans="2:6">
      <c r="B51" s="9">
        <v>41</v>
      </c>
      <c r="C51" s="12">
        <v>46127</v>
      </c>
      <c r="D51" s="13">
        <v>606.29</v>
      </c>
      <c r="E51" s="14" t="s">
        <v>143</v>
      </c>
      <c r="F51" s="15" t="s">
        <v>144</v>
      </c>
    </row>
    <row r="52" spans="2:6">
      <c r="B52" s="9">
        <v>42</v>
      </c>
      <c r="C52" s="12">
        <v>46129</v>
      </c>
      <c r="D52" s="13">
        <v>5055.38</v>
      </c>
      <c r="E52" s="14" t="s">
        <v>21</v>
      </c>
      <c r="F52" s="15" t="s">
        <v>80</v>
      </c>
    </row>
    <row r="53" spans="2:6">
      <c r="B53" s="9">
        <v>43</v>
      </c>
      <c r="C53" s="12">
        <v>46129</v>
      </c>
      <c r="D53" s="13">
        <v>500</v>
      </c>
      <c r="E53" s="14" t="s">
        <v>81</v>
      </c>
      <c r="F53" s="15" t="s">
        <v>82</v>
      </c>
    </row>
    <row r="54" spans="2:6">
      <c r="B54" s="9">
        <v>44</v>
      </c>
      <c r="C54" s="12">
        <v>46129</v>
      </c>
      <c r="D54" s="13">
        <v>84.7</v>
      </c>
      <c r="E54" s="14" t="s">
        <v>83</v>
      </c>
      <c r="F54" s="15" t="s">
        <v>84</v>
      </c>
    </row>
    <row r="55" spans="2:6">
      <c r="B55" s="9">
        <v>45</v>
      </c>
      <c r="C55" s="12">
        <v>46129</v>
      </c>
      <c r="D55" s="13">
        <v>3267</v>
      </c>
      <c r="E55" s="14" t="s">
        <v>27</v>
      </c>
      <c r="F55" s="15" t="s">
        <v>85</v>
      </c>
    </row>
    <row r="56" spans="2:6">
      <c r="B56" s="9">
        <v>46</v>
      </c>
      <c r="C56" s="12">
        <v>46129</v>
      </c>
      <c r="D56" s="13">
        <v>1332</v>
      </c>
      <c r="E56" s="14" t="s">
        <v>30</v>
      </c>
      <c r="F56" s="15" t="s">
        <v>31</v>
      </c>
    </row>
    <row r="57" spans="2:6">
      <c r="B57" s="9">
        <v>47</v>
      </c>
      <c r="C57" s="12">
        <v>46129</v>
      </c>
      <c r="D57" s="13">
        <v>75</v>
      </c>
      <c r="E57" s="14" t="s">
        <v>145</v>
      </c>
      <c r="F57" s="15" t="s">
        <v>146</v>
      </c>
    </row>
    <row r="58" spans="2:6">
      <c r="B58" s="9">
        <v>48</v>
      </c>
      <c r="C58" s="12">
        <v>46132</v>
      </c>
      <c r="D58" s="13">
        <v>23.99</v>
      </c>
      <c r="E58" s="14" t="s">
        <v>39</v>
      </c>
      <c r="F58" s="15" t="s">
        <v>40</v>
      </c>
    </row>
    <row r="59" spans="2:6">
      <c r="B59" s="9">
        <v>49</v>
      </c>
      <c r="C59" s="12">
        <v>46132</v>
      </c>
      <c r="D59" s="13">
        <v>793.42</v>
      </c>
      <c r="E59" s="14" t="s">
        <v>32</v>
      </c>
      <c r="F59" s="15" t="s">
        <v>88</v>
      </c>
    </row>
    <row r="60" spans="2:6">
      <c r="B60" s="9">
        <v>50</v>
      </c>
      <c r="C60" s="12">
        <v>46132</v>
      </c>
      <c r="D60" s="13">
        <v>2084.7800000000002</v>
      </c>
      <c r="E60" s="14" t="s">
        <v>147</v>
      </c>
      <c r="F60" s="15" t="s">
        <v>148</v>
      </c>
    </row>
    <row r="61" spans="2:6">
      <c r="B61" s="9">
        <v>51</v>
      </c>
      <c r="C61" s="12">
        <v>46132</v>
      </c>
      <c r="D61" s="13">
        <v>647.37</v>
      </c>
      <c r="E61" s="14" t="s">
        <v>149</v>
      </c>
      <c r="F61" s="15" t="s">
        <v>150</v>
      </c>
    </row>
    <row r="62" spans="2:6">
      <c r="B62" s="9">
        <v>52</v>
      </c>
      <c r="C62" s="12">
        <v>46132</v>
      </c>
      <c r="D62" s="13">
        <v>84.7</v>
      </c>
      <c r="E62" s="14" t="s">
        <v>162</v>
      </c>
      <c r="F62" s="15" t="s">
        <v>163</v>
      </c>
    </row>
    <row r="63" spans="2:6">
      <c r="B63" s="9">
        <v>53</v>
      </c>
      <c r="C63" s="12">
        <v>46132</v>
      </c>
      <c r="D63" s="13">
        <v>796.86</v>
      </c>
      <c r="E63" s="14" t="s">
        <v>164</v>
      </c>
      <c r="F63" s="15" t="s">
        <v>165</v>
      </c>
    </row>
    <row r="64" spans="2:6">
      <c r="B64" s="9">
        <v>54</v>
      </c>
      <c r="C64" s="12">
        <v>46133</v>
      </c>
      <c r="D64" s="13">
        <v>47070.6</v>
      </c>
      <c r="E64" s="14" t="s">
        <v>29</v>
      </c>
      <c r="F64" s="15" t="s">
        <v>86</v>
      </c>
    </row>
    <row r="65" spans="2:6">
      <c r="B65" s="9">
        <v>55</v>
      </c>
      <c r="C65" s="12">
        <v>46133</v>
      </c>
      <c r="D65" s="13">
        <v>15918.68</v>
      </c>
      <c r="E65" s="14" t="s">
        <v>151</v>
      </c>
      <c r="F65" s="15" t="s">
        <v>152</v>
      </c>
    </row>
    <row r="66" spans="2:6">
      <c r="B66" s="9">
        <v>56</v>
      </c>
      <c r="C66" s="12">
        <v>46134</v>
      </c>
      <c r="D66" s="13">
        <v>2641.72</v>
      </c>
      <c r="E66" s="14" t="s">
        <v>45</v>
      </c>
      <c r="F66" s="15" t="s">
        <v>87</v>
      </c>
    </row>
    <row r="67" spans="2:6">
      <c r="B67" s="9">
        <v>57</v>
      </c>
      <c r="C67" s="12">
        <v>46134</v>
      </c>
      <c r="D67" s="13">
        <v>102.03</v>
      </c>
      <c r="E67" s="14" t="s">
        <v>149</v>
      </c>
      <c r="F67" s="15" t="s">
        <v>166</v>
      </c>
    </row>
    <row r="68" spans="2:6">
      <c r="B68" s="9">
        <v>58</v>
      </c>
      <c r="C68" s="12">
        <v>46135</v>
      </c>
      <c r="D68" s="13">
        <v>192</v>
      </c>
      <c r="E68" s="14" t="s">
        <v>72</v>
      </c>
      <c r="F68" s="15" t="s">
        <v>73</v>
      </c>
    </row>
    <row r="69" spans="2:6">
      <c r="B69" s="9">
        <v>59</v>
      </c>
      <c r="C69" s="12">
        <v>46135</v>
      </c>
      <c r="D69" s="13">
        <v>1000</v>
      </c>
      <c r="E69" s="14" t="s">
        <v>89</v>
      </c>
      <c r="F69" s="15" t="s">
        <v>193</v>
      </c>
    </row>
    <row r="70" spans="2:6">
      <c r="B70" s="9">
        <v>60</v>
      </c>
      <c r="C70" s="12">
        <v>46135</v>
      </c>
      <c r="D70" s="13">
        <v>833554.55</v>
      </c>
      <c r="E70" s="14" t="s">
        <v>104</v>
      </c>
      <c r="F70" s="15" t="s">
        <v>17</v>
      </c>
    </row>
    <row r="71" spans="2:6">
      <c r="B71" s="9">
        <v>61</v>
      </c>
      <c r="C71" s="12">
        <v>46135</v>
      </c>
      <c r="D71" s="13">
        <v>75095</v>
      </c>
      <c r="E71" s="14" t="s">
        <v>104</v>
      </c>
      <c r="F71" s="15" t="s">
        <v>17</v>
      </c>
    </row>
    <row r="72" spans="2:6">
      <c r="B72" s="9">
        <v>62</v>
      </c>
      <c r="C72" s="12">
        <v>46135</v>
      </c>
      <c r="D72" s="13">
        <v>133.75</v>
      </c>
      <c r="E72" s="14" t="s">
        <v>153</v>
      </c>
      <c r="F72" s="15" t="s">
        <v>154</v>
      </c>
    </row>
    <row r="73" spans="2:6">
      <c r="B73" s="9">
        <v>63</v>
      </c>
      <c r="C73" s="12">
        <v>46136</v>
      </c>
      <c r="D73" s="13">
        <v>1506</v>
      </c>
      <c r="E73" s="14" t="s">
        <v>90</v>
      </c>
      <c r="F73" s="15" t="s">
        <v>37</v>
      </c>
    </row>
    <row r="74" spans="2:6">
      <c r="B74" s="9">
        <v>64</v>
      </c>
      <c r="C74" s="12">
        <v>46136</v>
      </c>
      <c r="D74" s="13">
        <v>1821</v>
      </c>
      <c r="E74" s="14" t="s">
        <v>90</v>
      </c>
      <c r="F74" s="15" t="s">
        <v>37</v>
      </c>
    </row>
    <row r="75" spans="2:6">
      <c r="B75" s="9">
        <v>65</v>
      </c>
      <c r="C75" s="12">
        <v>46136</v>
      </c>
      <c r="D75" s="13">
        <v>3300</v>
      </c>
      <c r="E75" s="14" t="s">
        <v>91</v>
      </c>
      <c r="F75" s="15" t="s">
        <v>92</v>
      </c>
    </row>
    <row r="76" spans="2:6">
      <c r="B76" s="9">
        <v>66</v>
      </c>
      <c r="C76" s="12">
        <v>46136</v>
      </c>
      <c r="D76" s="13">
        <v>202.7</v>
      </c>
      <c r="E76" s="14" t="s">
        <v>35</v>
      </c>
      <c r="F76" s="15" t="s">
        <v>36</v>
      </c>
    </row>
    <row r="77" spans="2:6">
      <c r="B77" s="9">
        <v>67</v>
      </c>
      <c r="C77" s="12">
        <v>46136</v>
      </c>
      <c r="D77" s="13">
        <v>1222.6600000000001</v>
      </c>
      <c r="E77" s="14" t="s">
        <v>23</v>
      </c>
      <c r="F77" s="15" t="s">
        <v>93</v>
      </c>
    </row>
    <row r="78" spans="2:6">
      <c r="B78" s="9">
        <v>68</v>
      </c>
      <c r="C78" s="12">
        <v>46136</v>
      </c>
      <c r="D78" s="13">
        <v>13.48</v>
      </c>
      <c r="E78" s="14" t="s">
        <v>41</v>
      </c>
      <c r="F78" s="15" t="s">
        <v>44</v>
      </c>
    </row>
    <row r="79" spans="2:6">
      <c r="B79" s="9">
        <v>69</v>
      </c>
      <c r="C79" s="12">
        <v>46136</v>
      </c>
      <c r="D79" s="13">
        <v>131.66999999999999</v>
      </c>
      <c r="E79" s="14" t="s">
        <v>41</v>
      </c>
      <c r="F79" s="15" t="s">
        <v>43</v>
      </c>
    </row>
    <row r="80" spans="2:6">
      <c r="B80" s="9">
        <v>70</v>
      </c>
      <c r="C80" s="12">
        <v>46136</v>
      </c>
      <c r="D80" s="13">
        <v>3445.68</v>
      </c>
      <c r="E80" s="14" t="s">
        <v>41</v>
      </c>
      <c r="F80" s="15" t="s">
        <v>94</v>
      </c>
    </row>
    <row r="81" spans="2:6">
      <c r="B81" s="9">
        <v>71</v>
      </c>
      <c r="C81" s="12">
        <v>46136</v>
      </c>
      <c r="D81" s="13">
        <v>1580</v>
      </c>
      <c r="E81" s="14" t="s">
        <v>41</v>
      </c>
      <c r="F81" s="15" t="s">
        <v>42</v>
      </c>
    </row>
    <row r="82" spans="2:6">
      <c r="B82" s="9">
        <v>72</v>
      </c>
      <c r="C82" s="12">
        <v>46136</v>
      </c>
      <c r="D82" s="13">
        <v>1564.24</v>
      </c>
      <c r="E82" s="14" t="s">
        <v>39</v>
      </c>
      <c r="F82" s="15" t="s">
        <v>105</v>
      </c>
    </row>
    <row r="83" spans="2:6">
      <c r="B83" s="9">
        <v>73</v>
      </c>
      <c r="C83" s="12">
        <v>46136</v>
      </c>
      <c r="D83" s="13">
        <v>84.7</v>
      </c>
      <c r="E83" s="14" t="s">
        <v>167</v>
      </c>
      <c r="F83" s="15" t="s">
        <v>168</v>
      </c>
    </row>
    <row r="84" spans="2:6">
      <c r="B84" s="9">
        <v>74</v>
      </c>
      <c r="C84" s="12">
        <v>46136</v>
      </c>
      <c r="D84" s="13">
        <v>268.81</v>
      </c>
      <c r="E84" s="14" t="s">
        <v>158</v>
      </c>
      <c r="F84" s="15" t="s">
        <v>169</v>
      </c>
    </row>
    <row r="85" spans="2:6">
      <c r="B85" s="9">
        <v>75</v>
      </c>
      <c r="C85" s="12">
        <v>46139</v>
      </c>
      <c r="D85" s="13">
        <v>1372190</v>
      </c>
      <c r="E85" s="14" t="s">
        <v>72</v>
      </c>
      <c r="F85" s="15" t="s">
        <v>106</v>
      </c>
    </row>
    <row r="86" spans="2:6">
      <c r="B86" s="9">
        <v>76</v>
      </c>
      <c r="C86" s="12">
        <v>46139</v>
      </c>
      <c r="D86" s="13">
        <v>4076.46</v>
      </c>
      <c r="E86" s="14" t="s">
        <v>155</v>
      </c>
      <c r="F86" s="15" t="s">
        <v>156</v>
      </c>
    </row>
    <row r="87" spans="2:6">
      <c r="B87" s="9">
        <v>77</v>
      </c>
      <c r="C87" s="12">
        <v>46139</v>
      </c>
      <c r="D87" s="13">
        <v>1128.48</v>
      </c>
      <c r="E87" s="14" t="s">
        <v>155</v>
      </c>
      <c r="F87" s="15" t="s">
        <v>170</v>
      </c>
    </row>
    <row r="88" spans="2:6">
      <c r="B88" s="9">
        <v>78</v>
      </c>
      <c r="C88" s="12">
        <v>46140</v>
      </c>
      <c r="D88" s="13">
        <v>32227.41</v>
      </c>
      <c r="E88" s="14" t="s">
        <v>39</v>
      </c>
      <c r="F88" s="15" t="s">
        <v>40</v>
      </c>
    </row>
    <row r="89" spans="2:6">
      <c r="B89" s="9">
        <v>79</v>
      </c>
      <c r="C89" s="12">
        <v>46140</v>
      </c>
      <c r="D89" s="13">
        <v>6905.67</v>
      </c>
      <c r="E89" s="14" t="s">
        <v>39</v>
      </c>
      <c r="F89" s="15" t="s">
        <v>40</v>
      </c>
    </row>
    <row r="90" spans="2:6">
      <c r="B90" s="9">
        <v>80</v>
      </c>
      <c r="C90" s="12">
        <v>46140</v>
      </c>
      <c r="D90" s="13">
        <v>25000</v>
      </c>
      <c r="E90" s="14" t="s">
        <v>18</v>
      </c>
      <c r="F90" s="15" t="s">
        <v>19</v>
      </c>
    </row>
    <row r="91" spans="2:6">
      <c r="B91" s="9">
        <v>81</v>
      </c>
      <c r="C91" s="12">
        <v>46140</v>
      </c>
      <c r="D91" s="13">
        <v>864503.01</v>
      </c>
      <c r="E91" s="14" t="s">
        <v>104</v>
      </c>
      <c r="F91" s="15" t="s">
        <v>17</v>
      </c>
    </row>
    <row r="92" spans="2:6">
      <c r="B92" s="9">
        <v>82</v>
      </c>
      <c r="C92" s="12">
        <v>46140</v>
      </c>
      <c r="D92" s="13">
        <v>77883.149999999994</v>
      </c>
      <c r="E92" s="14" t="s">
        <v>104</v>
      </c>
      <c r="F92" s="15" t="s">
        <v>17</v>
      </c>
    </row>
    <row r="93" spans="2:6">
      <c r="B93" s="9">
        <v>83</v>
      </c>
      <c r="C93" s="12">
        <v>46140</v>
      </c>
      <c r="D93" s="13">
        <v>14463.14</v>
      </c>
      <c r="E93" s="14" t="s">
        <v>39</v>
      </c>
      <c r="F93" s="15" t="s">
        <v>107</v>
      </c>
    </row>
    <row r="94" spans="2:6">
      <c r="B94" s="9">
        <v>84</v>
      </c>
      <c r="C94" s="12">
        <v>46140</v>
      </c>
      <c r="D94" s="13">
        <v>210.54</v>
      </c>
      <c r="E94" s="14" t="s">
        <v>171</v>
      </c>
      <c r="F94" s="15" t="s">
        <v>172</v>
      </c>
    </row>
    <row r="95" spans="2:6">
      <c r="B95" s="9">
        <v>85</v>
      </c>
      <c r="C95" s="12">
        <v>46140</v>
      </c>
      <c r="D95" s="13">
        <v>2431.7399999999998</v>
      </c>
      <c r="E95" s="14" t="s">
        <v>173</v>
      </c>
      <c r="F95" s="15" t="s">
        <v>174</v>
      </c>
    </row>
    <row r="96" spans="2:6">
      <c r="B96" s="9">
        <v>86</v>
      </c>
      <c r="C96" s="12">
        <v>46141</v>
      </c>
      <c r="D96" s="13">
        <v>150469.25</v>
      </c>
      <c r="E96" s="14" t="s">
        <v>95</v>
      </c>
      <c r="F96" s="15" t="s">
        <v>96</v>
      </c>
    </row>
    <row r="97" spans="2:6">
      <c r="B97" s="9">
        <v>87</v>
      </c>
      <c r="C97" s="12">
        <v>46141</v>
      </c>
      <c r="D97" s="13">
        <v>12820.25</v>
      </c>
      <c r="E97" s="14" t="s">
        <v>95</v>
      </c>
      <c r="F97" s="15" t="s">
        <v>97</v>
      </c>
    </row>
    <row r="98" spans="2:6">
      <c r="B98" s="9">
        <v>88</v>
      </c>
      <c r="C98" s="12">
        <v>46142</v>
      </c>
      <c r="D98" s="13">
        <v>300</v>
      </c>
      <c r="E98" s="14" t="s">
        <v>98</v>
      </c>
      <c r="F98" s="15" t="s">
        <v>99</v>
      </c>
    </row>
    <row r="99" spans="2:6">
      <c r="B99" s="9">
        <v>89</v>
      </c>
      <c r="C99" s="12">
        <v>46142</v>
      </c>
      <c r="D99" s="13">
        <v>710</v>
      </c>
      <c r="E99" s="14" t="s">
        <v>90</v>
      </c>
      <c r="F99" s="15" t="s">
        <v>157</v>
      </c>
    </row>
    <row r="100" spans="2:6" s="11" customFormat="1">
      <c r="B100" s="17" t="s">
        <v>15</v>
      </c>
      <c r="C100" s="17"/>
      <c r="D100" s="18">
        <f>SUM(D11:D99)</f>
        <v>7246266.9900000002</v>
      </c>
      <c r="E100" s="19"/>
      <c r="F100" s="10"/>
    </row>
    <row r="101" spans="2:6">
      <c r="B101" s="2" t="s">
        <v>12</v>
      </c>
      <c r="C101" s="16" t="s">
        <v>13</v>
      </c>
      <c r="D101" s="7"/>
      <c r="E101" s="7"/>
      <c r="F101" s="8"/>
    </row>
    <row r="102" spans="2:6">
      <c r="B102" s="2">
        <v>1</v>
      </c>
      <c r="C102" s="20">
        <v>46115</v>
      </c>
      <c r="D102" s="13">
        <v>53900</v>
      </c>
      <c r="E102" s="14" t="s">
        <v>100</v>
      </c>
      <c r="F102" s="15" t="s">
        <v>197</v>
      </c>
    </row>
    <row r="103" spans="2:6">
      <c r="B103" s="2">
        <v>2</v>
      </c>
      <c r="C103" s="20">
        <v>46120</v>
      </c>
      <c r="D103" s="13">
        <v>420.08</v>
      </c>
      <c r="E103" s="14" t="s">
        <v>108</v>
      </c>
      <c r="F103" s="15" t="s">
        <v>109</v>
      </c>
    </row>
    <row r="104" spans="2:6">
      <c r="B104" s="2">
        <v>3</v>
      </c>
      <c r="C104" s="20">
        <v>46120</v>
      </c>
      <c r="D104" s="13">
        <v>2923661.48</v>
      </c>
      <c r="E104" s="14" t="s">
        <v>124</v>
      </c>
      <c r="F104" s="15" t="s">
        <v>125</v>
      </c>
    </row>
    <row r="105" spans="2:6">
      <c r="B105" s="2">
        <v>4</v>
      </c>
      <c r="C105" s="20">
        <v>46120</v>
      </c>
      <c r="D105" s="13">
        <v>3630</v>
      </c>
      <c r="E105" s="14" t="s">
        <v>126</v>
      </c>
      <c r="F105" s="15" t="s">
        <v>127</v>
      </c>
    </row>
    <row r="106" spans="2:6">
      <c r="B106" s="2">
        <v>5</v>
      </c>
      <c r="C106" s="20">
        <v>46121</v>
      </c>
      <c r="D106" s="13">
        <v>152150</v>
      </c>
      <c r="E106" s="14" t="s">
        <v>110</v>
      </c>
      <c r="F106" s="15" t="s">
        <v>111</v>
      </c>
    </row>
    <row r="107" spans="2:6">
      <c r="B107" s="2">
        <v>6</v>
      </c>
      <c r="C107" s="20">
        <v>46121</v>
      </c>
      <c r="D107" s="13">
        <v>5150</v>
      </c>
      <c r="E107" s="14" t="s">
        <v>110</v>
      </c>
      <c r="F107" s="15" t="s">
        <v>111</v>
      </c>
    </row>
    <row r="108" spans="2:6">
      <c r="B108" s="2">
        <v>7</v>
      </c>
      <c r="C108" s="20">
        <v>46121</v>
      </c>
      <c r="D108" s="13">
        <v>11335.54</v>
      </c>
      <c r="E108" s="14" t="s">
        <v>112</v>
      </c>
      <c r="F108" s="15" t="s">
        <v>113</v>
      </c>
    </row>
    <row r="109" spans="2:6">
      <c r="B109" s="2">
        <v>8</v>
      </c>
      <c r="C109" s="20">
        <v>46121</v>
      </c>
      <c r="D109" s="13">
        <v>28338.86</v>
      </c>
      <c r="E109" s="14" t="s">
        <v>112</v>
      </c>
      <c r="F109" s="15" t="s">
        <v>114</v>
      </c>
    </row>
    <row r="110" spans="2:6">
      <c r="B110" s="2">
        <v>9</v>
      </c>
      <c r="C110" s="20" t="s">
        <v>183</v>
      </c>
      <c r="D110" s="13">
        <v>260.14999999999998</v>
      </c>
      <c r="E110" s="14" t="s">
        <v>184</v>
      </c>
      <c r="F110" s="15" t="s">
        <v>185</v>
      </c>
    </row>
    <row r="111" spans="2:6">
      <c r="B111" s="2">
        <v>10</v>
      </c>
      <c r="C111" s="20">
        <v>46128</v>
      </c>
      <c r="D111" s="13">
        <v>307497.37</v>
      </c>
      <c r="E111" s="14" t="s">
        <v>128</v>
      </c>
      <c r="F111" s="15" t="s">
        <v>129</v>
      </c>
    </row>
    <row r="112" spans="2:6">
      <c r="B112" s="2">
        <v>11</v>
      </c>
      <c r="C112" s="20">
        <v>46129</v>
      </c>
      <c r="D112" s="13">
        <v>7140</v>
      </c>
      <c r="E112" s="14" t="s">
        <v>134</v>
      </c>
      <c r="F112" s="15" t="s">
        <v>135</v>
      </c>
    </row>
    <row r="113" spans="2:6">
      <c r="B113" s="2">
        <v>12</v>
      </c>
      <c r="C113" s="20">
        <v>46133</v>
      </c>
      <c r="D113" s="13">
        <v>19524.21</v>
      </c>
      <c r="E113" s="14" t="s">
        <v>115</v>
      </c>
      <c r="F113" s="15" t="s">
        <v>116</v>
      </c>
    </row>
    <row r="114" spans="2:6">
      <c r="B114" s="2">
        <v>13</v>
      </c>
      <c r="C114" s="20">
        <v>46133</v>
      </c>
      <c r="D114" s="13">
        <v>126907.4</v>
      </c>
      <c r="E114" s="14" t="s">
        <v>115</v>
      </c>
      <c r="F114" s="15" t="s">
        <v>117</v>
      </c>
    </row>
    <row r="115" spans="2:6">
      <c r="B115" s="2">
        <v>14</v>
      </c>
      <c r="C115" s="20">
        <v>46133</v>
      </c>
      <c r="D115" s="13">
        <v>829779.12</v>
      </c>
      <c r="E115" s="14" t="s">
        <v>115</v>
      </c>
      <c r="F115" s="15" t="s">
        <v>118</v>
      </c>
    </row>
    <row r="116" spans="2:6">
      <c r="B116" s="2">
        <v>15</v>
      </c>
      <c r="C116" s="20">
        <v>46133</v>
      </c>
      <c r="D116" s="13">
        <v>1585203.61</v>
      </c>
      <c r="E116" s="14" t="s">
        <v>182</v>
      </c>
      <c r="F116" s="15" t="s">
        <v>194</v>
      </c>
    </row>
    <row r="117" spans="2:6">
      <c r="B117" s="2">
        <v>16</v>
      </c>
      <c r="C117" s="20">
        <v>46133</v>
      </c>
      <c r="D117" s="13">
        <v>869051.87</v>
      </c>
      <c r="E117" s="14" t="s">
        <v>182</v>
      </c>
      <c r="F117" s="15" t="s">
        <v>195</v>
      </c>
    </row>
    <row r="118" spans="2:6">
      <c r="B118" s="2">
        <v>17</v>
      </c>
      <c r="C118" s="20">
        <v>46133</v>
      </c>
      <c r="D118" s="13">
        <v>516577.68</v>
      </c>
      <c r="E118" s="14" t="s">
        <v>182</v>
      </c>
      <c r="F118" s="15" t="s">
        <v>196</v>
      </c>
    </row>
    <row r="119" spans="2:6">
      <c r="B119" s="2">
        <v>18</v>
      </c>
      <c r="C119" s="20">
        <v>46134</v>
      </c>
      <c r="D119" s="13">
        <v>187619.68</v>
      </c>
      <c r="E119" s="14" t="s">
        <v>115</v>
      </c>
      <c r="F119" s="15" t="s">
        <v>119</v>
      </c>
    </row>
    <row r="120" spans="2:6">
      <c r="B120" s="2">
        <v>19</v>
      </c>
      <c r="C120" s="20">
        <v>46134</v>
      </c>
      <c r="D120" s="13">
        <v>1219527.92</v>
      </c>
      <c r="E120" s="14" t="s">
        <v>115</v>
      </c>
      <c r="F120" s="15" t="s">
        <v>120</v>
      </c>
    </row>
    <row r="121" spans="2:6">
      <c r="B121" s="2">
        <v>20</v>
      </c>
      <c r="C121" s="20">
        <v>46134</v>
      </c>
      <c r="D121" s="13">
        <v>7973836.4100000001</v>
      </c>
      <c r="E121" s="14" t="s">
        <v>115</v>
      </c>
      <c r="F121" s="15" t="s">
        <v>121</v>
      </c>
    </row>
    <row r="122" spans="2:6">
      <c r="B122" s="2">
        <v>21</v>
      </c>
      <c r="C122" s="20">
        <v>46134</v>
      </c>
      <c r="D122" s="13">
        <v>3855102.58</v>
      </c>
      <c r="E122" s="14" t="s">
        <v>138</v>
      </c>
      <c r="F122" s="15" t="s">
        <v>139</v>
      </c>
    </row>
    <row r="123" spans="2:6">
      <c r="B123" s="2">
        <v>22</v>
      </c>
      <c r="C123" s="20" t="s">
        <v>186</v>
      </c>
      <c r="D123" s="13">
        <v>1028.5</v>
      </c>
      <c r="E123" s="14" t="s">
        <v>187</v>
      </c>
      <c r="F123" s="15" t="s">
        <v>188</v>
      </c>
    </row>
    <row r="124" spans="2:6">
      <c r="B124" s="2">
        <v>23</v>
      </c>
      <c r="C124" s="20">
        <v>46140</v>
      </c>
      <c r="D124" s="13">
        <v>3093.97</v>
      </c>
      <c r="E124" s="14" t="s">
        <v>136</v>
      </c>
      <c r="F124" s="15" t="s">
        <v>137</v>
      </c>
    </row>
    <row r="125" spans="2:6">
      <c r="B125" s="2">
        <v>24</v>
      </c>
      <c r="C125" s="20">
        <v>46141</v>
      </c>
      <c r="D125" s="13">
        <v>1246278.9100000001</v>
      </c>
      <c r="E125" s="14" t="s">
        <v>130</v>
      </c>
      <c r="F125" s="15" t="s">
        <v>131</v>
      </c>
    </row>
    <row r="126" spans="2:6" s="11" customFormat="1">
      <c r="B126" s="10"/>
      <c r="C126" s="21" t="s">
        <v>15</v>
      </c>
      <c r="D126" s="1">
        <f>SUM(D102:D125)</f>
        <v>21927015.34</v>
      </c>
      <c r="E126" s="10"/>
      <c r="F126" s="10"/>
    </row>
    <row r="128" spans="2:6">
      <c r="B128" s="11" t="s">
        <v>14</v>
      </c>
      <c r="C128" s="23"/>
      <c r="D128" s="1">
        <f>D126+D100+D9</f>
        <v>30256615.329999998</v>
      </c>
    </row>
    <row r="130" spans="2:2">
      <c r="B130" s="6" t="s">
        <v>7</v>
      </c>
    </row>
    <row r="131" spans="2:2">
      <c r="B131" s="6" t="s">
        <v>8</v>
      </c>
    </row>
  </sheetData>
  <sortState ref="C11:F99">
    <sortCondition ref="C11:C9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J4"/>
    </sheetView>
  </sheetViews>
  <sheetFormatPr defaultRowHeight="14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2026-05-15T10:34:44Z</dcterms:modified>
</cp:coreProperties>
</file>